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120" windowWidth="15480" windowHeight="11640" tabRatio="794"/>
  </bookViews>
  <sheets>
    <sheet name="Alignment" sheetId="1" r:id="rId1"/>
    <sheet name="New and Prospective Clubs" sheetId="9" r:id="rId2"/>
    <sheet name="Suspended and Closed 2014-2015" sheetId="12" r:id="rId3"/>
  </sheets>
  <definedNames>
    <definedName name="_xlnm._FilterDatabase" localSheetId="0" hidden="1">Alignment!$A$7:$L$9</definedName>
    <definedName name="_xlnm._FilterDatabase" localSheetId="1" hidden="1">'New and Prospective Clubs'!#REF!</definedName>
    <definedName name="_xlnm._FilterDatabase" localSheetId="2" hidden="1">'Suspended and Closed 2014-2015'!#REF!</definedName>
    <definedName name="_xlnm.Print_Area" localSheetId="0">Alignment!$A:$K</definedName>
    <definedName name="_xlnm.Print_Area" localSheetId="1">'New and Prospective Clubs'!$A:$K</definedName>
    <definedName name="_xlnm.Print_Area" localSheetId="2">'Suspended and Closed 2014-2015'!$A:$J</definedName>
    <definedName name="_xlnm.Print_Titles" localSheetId="0">Alignment!$1:$9</definedName>
    <definedName name="_xlnm.Print_Titles" localSheetId="1">'New and Prospective Clubs'!$1:$9</definedName>
    <definedName name="_xlnm.Print_Titles" localSheetId="2">'Suspended and Closed 2014-2015'!$1:$9</definedName>
  </definedNames>
  <calcPr calcId="125725"/>
</workbook>
</file>

<file path=xl/calcChain.xml><?xml version="1.0" encoding="utf-8"?>
<calcChain xmlns="http://schemas.openxmlformats.org/spreadsheetml/2006/main">
  <c r="J1" i="1"/>
  <c r="G7" i="9" l="1"/>
  <c r="J2" i="1" l="1"/>
  <c r="J1" i="12"/>
  <c r="J1" i="9" l="1"/>
  <c r="A6" i="12"/>
  <c r="J3" i="1" s="1"/>
</calcChain>
</file>

<file path=xl/sharedStrings.xml><?xml version="1.0" encoding="utf-8"?>
<sst xmlns="http://schemas.openxmlformats.org/spreadsheetml/2006/main" count="752" uniqueCount="187">
  <si>
    <t>District</t>
  </si>
  <si>
    <t>Area</t>
  </si>
  <si>
    <t>Division</t>
  </si>
  <si>
    <t>Club Number</t>
  </si>
  <si>
    <t>Club Status</t>
  </si>
  <si>
    <t>Club Name</t>
  </si>
  <si>
    <t>New Area</t>
  </si>
  <si>
    <t>New Division</t>
  </si>
  <si>
    <t>Suspend Date</t>
  </si>
  <si>
    <t>Charter Date</t>
  </si>
  <si>
    <t>(Expected) Charter Date</t>
  </si>
  <si>
    <t xml:space="preserve">Chartered after (report run): </t>
  </si>
  <si>
    <t>District Notes</t>
  </si>
  <si>
    <t>Club Status Legend</t>
  </si>
  <si>
    <t>If a charter club did not receive approval at the district conference, this assignment must be approved by the council at the next opportunity</t>
  </si>
  <si>
    <t>Division and Area Alignment</t>
  </si>
  <si>
    <t>New and Prospective Clubs</t>
  </si>
  <si>
    <t>Please add any clubs not listed yet in the Alignment tab to this worksheet</t>
  </si>
  <si>
    <t>By adding this data, I confirm that the district council of this district has approved this alignment plan for the upcoming program year</t>
  </si>
  <si>
    <r>
      <rPr>
        <b/>
        <sz val="10"/>
        <color theme="1"/>
        <rFont val="Arial"/>
        <family val="2"/>
      </rPr>
      <t>2014-2015 Alignment as of:</t>
    </r>
    <r>
      <rPr>
        <sz val="10"/>
        <color theme="1"/>
        <rFont val="Arial"/>
        <family val="2"/>
      </rPr>
      <t xml:space="preserve">
</t>
    </r>
  </si>
  <si>
    <t>for the 2015-2016 Program Year</t>
  </si>
  <si>
    <t>2015-2016 New</t>
  </si>
  <si>
    <t xml:space="preserve">2014-2015 Alignment 
(if applicable)
</t>
  </si>
  <si>
    <t>Suspended Clubs 2014-2015</t>
  </si>
  <si>
    <r>
      <t>Suspended:</t>
    </r>
    <r>
      <rPr>
        <sz val="9"/>
        <color theme="1"/>
        <rFont val="Arial"/>
        <family val="2"/>
      </rPr>
      <t xml:space="preserve">  Club has ceased to be an Active Club of Toastmasters International.  The alignment will be removed, effective July 1, 2015.  If the club should reinstate, it will be required to be assigned an alignment by the 2015-2016 District Director, subject to approval by the district council.      
The club will not show on the District Performance Reports for 2015-2016, nor will it affect the standing of the district/division/area for the year.       
</t>
    </r>
    <r>
      <rPr>
        <sz val="11"/>
        <color theme="1"/>
        <rFont val="Arial"/>
        <family val="2"/>
      </rPr>
      <t xml:space="preserve">
</t>
    </r>
    <r>
      <rPr>
        <b/>
        <sz val="10"/>
        <color theme="1"/>
        <rFont val="Arial"/>
        <family val="2"/>
      </rPr>
      <t xml:space="preserve">NO UPDATES TO CLUB INFORMATION WILL BE MADE FROM THIS SHEET.  IT IS PROVIDED STRICTLY FOR YOUR INFORMATION.    </t>
    </r>
    <r>
      <rPr>
        <sz val="10"/>
        <color theme="1"/>
        <rFont val="Arial"/>
        <family val="2"/>
      </rPr>
      <t xml:space="preserve">         </t>
    </r>
    <r>
      <rPr>
        <sz val="9"/>
        <color theme="1"/>
        <rFont val="Arial"/>
        <family val="2"/>
      </rPr>
      <t xml:space="preserve">      </t>
    </r>
  </si>
  <si>
    <t>No changes to club information will be made from this sheet</t>
  </si>
  <si>
    <t>01</t>
  </si>
  <si>
    <t>ACTIVE</t>
  </si>
  <si>
    <t>02</t>
  </si>
  <si>
    <t>INEL</t>
  </si>
  <si>
    <t>03</t>
  </si>
  <si>
    <t>04</t>
  </si>
  <si>
    <t>05</t>
  </si>
  <si>
    <t>C</t>
  </si>
  <si>
    <t>LOW</t>
  </si>
  <si>
    <t>E</t>
  </si>
  <si>
    <t>Southwest Toastmasters</t>
  </si>
  <si>
    <t>35</t>
  </si>
  <si>
    <t>N</t>
  </si>
  <si>
    <t>S</t>
  </si>
  <si>
    <t>0A</t>
  </si>
  <si>
    <t>0D</t>
  </si>
  <si>
    <t>M</t>
  </si>
  <si>
    <t>Talk of the Town</t>
  </si>
  <si>
    <t>Landmark Toastmasters Club</t>
  </si>
  <si>
    <t>Ayres Associates Toastmasters Club</t>
  </si>
  <si>
    <t>Leaders and Speakers Toastmasters</t>
  </si>
  <si>
    <t>Risers From The West Club</t>
  </si>
  <si>
    <t>Expressions Club 9769</t>
  </si>
  <si>
    <t>Rolling Hills Toastmasters Club</t>
  </si>
  <si>
    <t>Madison Achievers</t>
  </si>
  <si>
    <t>Southwest Area Toastmasters</t>
  </si>
  <si>
    <t>Madison Club #1</t>
  </si>
  <si>
    <t>Uptowner Toastmasters  Club</t>
  </si>
  <si>
    <t>Eastside Madison Toastmasters Club</t>
  </si>
  <si>
    <t>Hill Farms Club</t>
  </si>
  <si>
    <t>Summit Seekers</t>
  </si>
  <si>
    <t>Wingra Turning Point Toastmasters</t>
  </si>
  <si>
    <t>Credit Union Center TM Club</t>
  </si>
  <si>
    <t>Capital City Club</t>
  </si>
  <si>
    <t>Prairie Swale Club</t>
  </si>
  <si>
    <t>TM 35 Leadership Club</t>
  </si>
  <si>
    <t>Janesville Toastmasters</t>
  </si>
  <si>
    <t>Keynoters Club</t>
  </si>
  <si>
    <t>Northside Speakers</t>
  </si>
  <si>
    <t>Gift of Gab Club</t>
  </si>
  <si>
    <t>Trek Toastmasters</t>
  </si>
  <si>
    <t>La Crosse Toastmasters Club</t>
  </si>
  <si>
    <t>Viroqua Area Toastmasters</t>
  </si>
  <si>
    <t>Reedsburg Area Club</t>
  </si>
  <si>
    <t>Onalaska Toastmasters Club</t>
  </si>
  <si>
    <t>Six Rivers Toastmasters</t>
  </si>
  <si>
    <t>Fond Du Lac Toastmasters Club 498</t>
  </si>
  <si>
    <t>Speakez's Club</t>
  </si>
  <si>
    <t>Sheboygan Club 2121</t>
  </si>
  <si>
    <t>Manitalkers Toastmasters Club</t>
  </si>
  <si>
    <t>Plymouth Toastmasters Club</t>
  </si>
  <si>
    <t>Deere Tales</t>
  </si>
  <si>
    <t>New Appleton Toastmasters Club</t>
  </si>
  <si>
    <t>Fox Speak Toastmasters Club</t>
  </si>
  <si>
    <t>Kimmunicators Club</t>
  </si>
  <si>
    <t>Thriving Communicators</t>
  </si>
  <si>
    <t>Mid-Day Women's Alliance Toastmasters</t>
  </si>
  <si>
    <t>Green Bay Yackers</t>
  </si>
  <si>
    <t>Superiorland Toastmasters Club</t>
  </si>
  <si>
    <t>Schneider National Club</t>
  </si>
  <si>
    <t>Bay De Noc Toastmasters</t>
  </si>
  <si>
    <t>Leading Voices</t>
  </si>
  <si>
    <t>Copper Country Toastmasters</t>
  </si>
  <si>
    <t>Toastmasters of the Northwoods</t>
  </si>
  <si>
    <t>Ozaukee Toastmasters</t>
  </si>
  <si>
    <t>Wisconsin Club</t>
  </si>
  <si>
    <t>Cream City Communicators Toastmasters Club</t>
  </si>
  <si>
    <t>Direct Supply Champion Chatters Club</t>
  </si>
  <si>
    <t>Menomonee Falls Toastmasters</t>
  </si>
  <si>
    <t>TT &amp; SS on TAP</t>
  </si>
  <si>
    <t>ROK the Talk</t>
  </si>
  <si>
    <t>North Shore Badgers</t>
  </si>
  <si>
    <t>ManpowerGroup Riverview Toastmasters</t>
  </si>
  <si>
    <t>Smokey's Sensations</t>
  </si>
  <si>
    <t>Speak Up Milwaukee</t>
  </si>
  <si>
    <t>Spectacle City Club</t>
  </si>
  <si>
    <t>Southshore Toastmasters Club</t>
  </si>
  <si>
    <t>Walworth County Toastmasters Club</t>
  </si>
  <si>
    <t>Toast of Milwaukee</t>
  </si>
  <si>
    <t>Tosa/Medical Club</t>
  </si>
  <si>
    <t>High Pointe Club</t>
  </si>
  <si>
    <t>The Breakfast Club</t>
  </si>
  <si>
    <t>GE Speaks Toastmasters Club</t>
  </si>
  <si>
    <t>Toast On Tap</t>
  </si>
  <si>
    <t>Rumble Don't Mumble Toastmasters</t>
  </si>
  <si>
    <t>Screamin' Eagle Speakers</t>
  </si>
  <si>
    <t>Assurant Toastmasters Club</t>
  </si>
  <si>
    <t>Marq Our Words</t>
  </si>
  <si>
    <t>Profesionales Bilingues</t>
  </si>
  <si>
    <t>Baird Speaks</t>
  </si>
  <si>
    <t>Toasters For Independence</t>
  </si>
  <si>
    <t>Wausau Morning Toastmasters Club</t>
  </si>
  <si>
    <t>Northwinds Club</t>
  </si>
  <si>
    <t>Church Mutual Club</t>
  </si>
  <si>
    <t>Marshfield Area Toastmasters</t>
  </si>
  <si>
    <t>Rasmussen College Toastmasters</t>
  </si>
  <si>
    <t>Stevens Point Toastmasters Club</t>
  </si>
  <si>
    <t>Sentry Toastmasters Club</t>
  </si>
  <si>
    <t>Univ./Wi-Stevens Point Club</t>
  </si>
  <si>
    <t>Wisconsin Rapids Area Toastmasters Club</t>
  </si>
  <si>
    <t>Eclectic Image Club</t>
  </si>
  <si>
    <t>Red Cedar Toastmasters</t>
  </si>
  <si>
    <t>New Richmond Toastmasters</t>
  </si>
  <si>
    <t>Royal Toastmasters</t>
  </si>
  <si>
    <t>Chippewa Valley Club</t>
  </si>
  <si>
    <t>Heart Of Eau Claire</t>
  </si>
  <si>
    <t>Eau Claire Toastmasters Club</t>
  </si>
  <si>
    <t>NSPW Xcellence</t>
  </si>
  <si>
    <t>United Toastmasters</t>
  </si>
  <si>
    <t>Resource Advanced Toastmasters Club</t>
  </si>
  <si>
    <t>Brookfield Toastmasters</t>
  </si>
  <si>
    <t>Advanced Leadership Toastmasters</t>
  </si>
  <si>
    <t>Delivering Toastmasters Excellence</t>
  </si>
  <si>
    <t>SmartPost Toasters</t>
  </si>
  <si>
    <t>Talkers &amp; Shakers</t>
  </si>
  <si>
    <t>Oconomowoc Toastmasters Club</t>
  </si>
  <si>
    <t>Waukesha Toastmasters Club</t>
  </si>
  <si>
    <t>Generally Speaking Toastmasters</t>
  </si>
  <si>
    <t>Organically Speaking</t>
  </si>
  <si>
    <t>Team SP</t>
  </si>
  <si>
    <t>Toast to United Heartland</t>
  </si>
  <si>
    <t>Quad Squad</t>
  </si>
  <si>
    <t>The Bulk Electric Speakers (BES)</t>
  </si>
  <si>
    <t>Racine Club</t>
  </si>
  <si>
    <t>Belle City Club</t>
  </si>
  <si>
    <t>Rockwell Automation A-B Club</t>
  </si>
  <si>
    <t>Sunburst Club</t>
  </si>
  <si>
    <t>Kenosha Toastmasters</t>
  </si>
  <si>
    <t>Rock Solid Speakers</t>
  </si>
  <si>
    <t>Allis Chalmers Toastmasters</t>
  </si>
  <si>
    <t>Milwaukee Metro Spkrs Club</t>
  </si>
  <si>
    <t>SpeakEasy Toastmasters</t>
  </si>
  <si>
    <t>Love of Laughter</t>
  </si>
  <si>
    <t>SpeakTV Toastmasters Club</t>
  </si>
  <si>
    <t>PROSP</t>
  </si>
  <si>
    <t>Green Lake Wisconsin Pros Club</t>
  </si>
  <si>
    <t>Sturgeon Bay WI Pros Club</t>
  </si>
  <si>
    <t>Madison WI Pros Club</t>
  </si>
  <si>
    <t>Eau Claire WI Pros Club</t>
  </si>
  <si>
    <t>Franklin WI Pros Club</t>
  </si>
  <si>
    <t>Milwaukee WI Pros Club</t>
  </si>
  <si>
    <t>Wauwatosa WI Pros Club</t>
  </si>
  <si>
    <t>Suspended</t>
  </si>
  <si>
    <t>CLOSED</t>
  </si>
  <si>
    <t>USCC Madison</t>
  </si>
  <si>
    <t>Speaking Easy</t>
  </si>
  <si>
    <t>Tomah Toastmasters Club</t>
  </si>
  <si>
    <t>Stars of Storytelling Toastmasters Club</t>
  </si>
  <si>
    <t>Waupaca Area Toastmasters Club</t>
  </si>
  <si>
    <t>Brookfield Paychex</t>
  </si>
  <si>
    <t>Club Count as of 06/15/2015 (Active, Low/Ineligible)</t>
  </si>
  <si>
    <t>Suspended during 2014-2015 as of 06/15/2015</t>
  </si>
  <si>
    <t>n/a</t>
  </si>
  <si>
    <t>W1</t>
  </si>
  <si>
    <t>W</t>
  </si>
  <si>
    <t>C3</t>
  </si>
  <si>
    <t>S3</t>
  </si>
  <si>
    <t>M2</t>
  </si>
  <si>
    <t>Not expected to charter</t>
  </si>
  <si>
    <t xml:space="preserve"> </t>
  </si>
  <si>
    <t>We added a new division "W"</t>
  </si>
</sst>
</file>

<file path=xl/styles.xml><?xml version="1.0" encoding="utf-8"?>
<styleSheet xmlns="http://schemas.openxmlformats.org/spreadsheetml/2006/main">
  <numFmts count="3">
    <numFmt numFmtId="164" formatCode="\ mm\/dd\/yyyy"/>
    <numFmt numFmtId="165" formatCode="00"/>
    <numFmt numFmtId="166" formatCode="[$-409]mmmm\ d\,\ yyyy;@"/>
  </numFmts>
  <fonts count="24">
    <font>
      <sz val="10"/>
      <name val="Arial"/>
    </font>
    <font>
      <sz val="10"/>
      <color theme="1"/>
      <name val="Arial"/>
      <family val="2"/>
    </font>
    <font>
      <sz val="10"/>
      <color theme="1"/>
      <name val="Arial"/>
      <family val="2"/>
    </font>
    <font>
      <sz val="10"/>
      <color theme="1"/>
      <name val="Arial"/>
      <family val="2"/>
    </font>
    <font>
      <sz val="8"/>
      <name val="Arial"/>
      <family val="2"/>
    </font>
    <font>
      <b/>
      <sz val="10"/>
      <name val="Arial"/>
      <family val="2"/>
    </font>
    <font>
      <sz val="10"/>
      <name val="Arial"/>
      <family val="2"/>
    </font>
    <font>
      <b/>
      <sz val="20"/>
      <color indexed="8"/>
      <name val="Arial"/>
      <family val="2"/>
    </font>
    <font>
      <b/>
      <sz val="9"/>
      <color indexed="12"/>
      <name val="Arial"/>
      <family val="2"/>
    </font>
    <font>
      <b/>
      <sz val="10"/>
      <color indexed="8"/>
      <name val="Arial"/>
      <family val="2"/>
    </font>
    <font>
      <b/>
      <sz val="18"/>
      <color indexed="8"/>
      <name val="Arial"/>
      <family val="2"/>
    </font>
    <font>
      <b/>
      <sz val="12"/>
      <color indexed="8"/>
      <name val="Arial"/>
      <family val="2"/>
    </font>
    <font>
      <b/>
      <sz val="20"/>
      <name val="Arial"/>
      <family val="2"/>
    </font>
    <font>
      <sz val="10"/>
      <color indexed="8"/>
      <name val="Arial"/>
      <family val="2"/>
    </font>
    <font>
      <b/>
      <sz val="10"/>
      <color rgb="FFA9B2B1"/>
      <name val="Arial"/>
      <family val="2"/>
    </font>
    <font>
      <b/>
      <sz val="9"/>
      <name val="Arial"/>
      <family val="2"/>
    </font>
    <font>
      <b/>
      <sz val="10"/>
      <color theme="1"/>
      <name val="Arial"/>
      <family val="2"/>
    </font>
    <font>
      <b/>
      <sz val="10"/>
      <color rgb="FF004165"/>
      <name val="Arial"/>
      <family val="2"/>
    </font>
    <font>
      <b/>
      <sz val="9"/>
      <color theme="1"/>
      <name val="Arial"/>
      <family val="2"/>
    </font>
    <font>
      <sz val="9"/>
      <color theme="1"/>
      <name val="Arial"/>
      <family val="2"/>
    </font>
    <font>
      <sz val="11"/>
      <color theme="1"/>
      <name val="Arial"/>
      <family val="2"/>
    </font>
    <font>
      <b/>
      <sz val="18"/>
      <color theme="1"/>
      <name val="Arial"/>
      <family val="2"/>
    </font>
    <font>
      <b/>
      <sz val="12"/>
      <color theme="1"/>
      <name val="Arial"/>
      <family val="2"/>
    </font>
    <font>
      <sz val="10"/>
      <color rgb="FF000000"/>
      <name val="Arial"/>
      <family val="2"/>
    </font>
  </fonts>
  <fills count="7">
    <fill>
      <patternFill patternType="none"/>
    </fill>
    <fill>
      <patternFill patternType="gray125"/>
    </fill>
    <fill>
      <patternFill patternType="solid">
        <fgColor rgb="FF004165"/>
        <bgColor indexed="64"/>
      </patternFill>
    </fill>
    <fill>
      <patternFill patternType="solid">
        <fgColor rgb="FFF2DF74"/>
        <bgColor indexed="64"/>
      </patternFill>
    </fill>
    <fill>
      <patternFill patternType="solid">
        <fgColor rgb="FFA9B2B1"/>
        <bgColor indexed="64"/>
      </patternFill>
    </fill>
    <fill>
      <patternFill patternType="solid">
        <fgColor rgb="FFFF0000"/>
        <bgColor indexed="64"/>
      </patternFill>
    </fill>
    <fill>
      <patternFill patternType="solid">
        <fgColor rgb="FFCD202C"/>
        <bgColor indexed="64"/>
      </patternFill>
    </fill>
  </fills>
  <borders count="2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0" fontId="3" fillId="0" borderId="0"/>
    <xf numFmtId="0" fontId="13" fillId="0" borderId="0">
      <alignment vertical="top"/>
    </xf>
  </cellStyleXfs>
  <cellXfs count="124">
    <xf numFmtId="0" fontId="0" fillId="0" borderId="0" xfId="0"/>
    <xf numFmtId="0" fontId="6" fillId="0" borderId="0" xfId="0" applyFont="1"/>
    <xf numFmtId="49" fontId="6" fillId="0" borderId="0" xfId="0" applyNumberFormat="1" applyFont="1"/>
    <xf numFmtId="165" fontId="6" fillId="0" borderId="0" xfId="0" applyNumberFormat="1" applyFont="1" applyAlignment="1">
      <alignment horizontal="left"/>
    </xf>
    <xf numFmtId="0" fontId="6" fillId="0" borderId="0" xfId="0" applyFont="1" applyAlignment="1">
      <alignment horizontal="left"/>
    </xf>
    <xf numFmtId="1" fontId="6" fillId="0" borderId="0" xfId="0" applyNumberFormat="1" applyFont="1" applyAlignment="1">
      <alignment horizontal="left"/>
    </xf>
    <xf numFmtId="0" fontId="6" fillId="0" borderId="0" xfId="0" applyFont="1" applyFill="1"/>
    <xf numFmtId="164" fontId="6" fillId="0" borderId="0" xfId="0" applyNumberFormat="1" applyFont="1" applyAlignment="1">
      <alignment horizontal="left"/>
    </xf>
    <xf numFmtId="0" fontId="7" fillId="0" borderId="0" xfId="0" applyFont="1" applyBorder="1" applyAlignment="1" applyProtection="1">
      <alignment horizontal="right" vertical="center"/>
      <protection locked="0"/>
    </xf>
    <xf numFmtId="165" fontId="13" fillId="0" borderId="0" xfId="0" applyNumberFormat="1" applyFont="1" applyAlignment="1">
      <alignment horizontal="left" vertical="top"/>
    </xf>
    <xf numFmtId="1" fontId="13" fillId="0" borderId="0" xfId="0" applyNumberFormat="1" applyFont="1" applyAlignment="1">
      <alignment horizontal="left" vertical="top"/>
    </xf>
    <xf numFmtId="0" fontId="13" fillId="0" borderId="0" xfId="0" applyFont="1" applyAlignment="1">
      <alignment horizontal="left" vertical="top"/>
    </xf>
    <xf numFmtId="164" fontId="13" fillId="0" borderId="0" xfId="0" applyNumberFormat="1" applyFont="1" applyAlignment="1">
      <alignment horizontal="left" vertical="top"/>
    </xf>
    <xf numFmtId="165" fontId="13" fillId="0" borderId="0" xfId="0" applyNumberFormat="1" applyFont="1" applyAlignment="1">
      <alignment horizontal="left" vertical="center"/>
    </xf>
    <xf numFmtId="0" fontId="13" fillId="0" borderId="0" xfId="0" applyFont="1" applyAlignment="1">
      <alignment horizontal="left" vertical="center"/>
    </xf>
    <xf numFmtId="164" fontId="13" fillId="0" borderId="0" xfId="0" applyNumberFormat="1" applyFont="1" applyAlignment="1">
      <alignment horizontal="left" vertical="center"/>
    </xf>
    <xf numFmtId="1" fontId="13" fillId="0" borderId="0" xfId="0" applyNumberFormat="1" applyFont="1" applyAlignment="1">
      <alignment horizontal="left" vertical="center"/>
    </xf>
    <xf numFmtId="165" fontId="12" fillId="3" borderId="2" xfId="0" applyNumberFormat="1" applyFont="1" applyFill="1" applyBorder="1" applyAlignment="1">
      <alignment horizontal="center" vertical="center" wrapText="1"/>
    </xf>
    <xf numFmtId="49" fontId="6" fillId="0" borderId="0" xfId="0" applyNumberFormat="1" applyFont="1" applyFill="1"/>
    <xf numFmtId="0" fontId="8" fillId="0" borderId="7"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6" fillId="0" borderId="0" xfId="0" applyFont="1" applyBorder="1"/>
    <xf numFmtId="0" fontId="13" fillId="0" borderId="0" xfId="0" applyFont="1" applyBorder="1" applyAlignment="1">
      <alignment horizontal="left" vertical="top"/>
    </xf>
    <xf numFmtId="0" fontId="17" fillId="4" borderId="1" xfId="0" applyFont="1" applyFill="1" applyBorder="1" applyAlignment="1">
      <alignment horizontal="center"/>
    </xf>
    <xf numFmtId="0" fontId="17" fillId="4" borderId="23" xfId="0" applyNumberFormat="1" applyFont="1" applyFill="1" applyBorder="1" applyAlignment="1" applyProtection="1">
      <alignment horizontal="center"/>
    </xf>
    <xf numFmtId="166" fontId="5" fillId="3" borderId="3" xfId="0" applyNumberFormat="1" applyFont="1" applyFill="1" applyBorder="1" applyAlignment="1">
      <alignment horizontal="left" vertical="center"/>
    </xf>
    <xf numFmtId="0" fontId="23" fillId="0" borderId="0" xfId="0" applyFont="1" applyFill="1" applyBorder="1" applyAlignment="1">
      <alignment horizontal="left" vertical="top"/>
    </xf>
    <xf numFmtId="0" fontId="6" fillId="0" borderId="0" xfId="0" applyFont="1" applyFill="1" applyAlignment="1">
      <alignment horizontal="left"/>
    </xf>
    <xf numFmtId="0" fontId="23" fillId="4" borderId="0" xfId="0" applyFont="1" applyFill="1" applyBorder="1" applyAlignment="1">
      <alignment horizontal="left" vertical="top"/>
    </xf>
    <xf numFmtId="164" fontId="23" fillId="4" borderId="0" xfId="0" applyNumberFormat="1" applyFont="1" applyFill="1" applyBorder="1" applyAlignment="1">
      <alignment horizontal="left" vertical="top"/>
    </xf>
    <xf numFmtId="1" fontId="23" fillId="4" borderId="0" xfId="0" applyNumberFormat="1" applyFont="1" applyFill="1" applyBorder="1" applyAlignment="1">
      <alignment horizontal="left" vertical="top"/>
    </xf>
    <xf numFmtId="0" fontId="23" fillId="4" borderId="0" xfId="0" applyFont="1" applyFill="1" applyBorder="1" applyAlignment="1">
      <alignment vertical="top"/>
    </xf>
    <xf numFmtId="164" fontId="23" fillId="4" borderId="0" xfId="0" applyNumberFormat="1" applyFont="1" applyFill="1" applyBorder="1" applyAlignment="1">
      <alignment vertical="top"/>
    </xf>
    <xf numFmtId="1" fontId="23" fillId="4" borderId="0" xfId="0" applyNumberFormat="1" applyFont="1" applyFill="1" applyBorder="1" applyAlignment="1">
      <alignment vertical="top"/>
    </xf>
    <xf numFmtId="0" fontId="6" fillId="0" borderId="0" xfId="0" applyFont="1" applyFill="1" applyAlignment="1">
      <alignment horizontal="center"/>
    </xf>
    <xf numFmtId="17" fontId="23" fillId="0" borderId="0" xfId="0" applyNumberFormat="1" applyFont="1" applyFill="1" applyBorder="1" applyAlignment="1">
      <alignment horizontal="left" vertical="top"/>
    </xf>
    <xf numFmtId="0" fontId="6" fillId="0" borderId="0" xfId="0" applyFont="1" applyAlignment="1">
      <alignment horizontal="center"/>
    </xf>
    <xf numFmtId="165" fontId="7" fillId="3" borderId="14" xfId="0" applyNumberFormat="1" applyFont="1" applyFill="1" applyBorder="1" applyAlignment="1" applyProtection="1">
      <alignment horizontal="center" vertical="center" wrapText="1"/>
      <protection locked="0"/>
    </xf>
    <xf numFmtId="165" fontId="7" fillId="3" borderId="15" xfId="0" applyNumberFormat="1" applyFont="1" applyFill="1" applyBorder="1" applyAlignment="1" applyProtection="1">
      <alignment horizontal="center" vertical="center" wrapText="1"/>
      <protection locked="0"/>
    </xf>
    <xf numFmtId="0" fontId="17" fillId="4" borderId="16" xfId="0" applyFont="1" applyFill="1" applyBorder="1" applyAlignment="1">
      <alignment horizontal="center" wrapText="1"/>
    </xf>
    <xf numFmtId="0" fontId="17" fillId="4" borderId="17" xfId="0" applyFont="1" applyFill="1" applyBorder="1" applyAlignment="1">
      <alignment horizontal="center" wrapText="1"/>
    </xf>
    <xf numFmtId="0" fontId="17" fillId="4" borderId="18" xfId="0" applyFont="1" applyFill="1" applyBorder="1" applyAlignment="1">
      <alignment horizontal="center" wrapText="1"/>
    </xf>
    <xf numFmtId="0" fontId="17" fillId="4" borderId="20" xfId="0" applyFont="1" applyFill="1" applyBorder="1" applyAlignment="1">
      <alignment horizontal="center" wrapText="1"/>
    </xf>
    <xf numFmtId="0" fontId="17" fillId="4" borderId="21" xfId="0" applyFont="1" applyFill="1" applyBorder="1" applyAlignment="1">
      <alignment horizontal="center" wrapText="1"/>
    </xf>
    <xf numFmtId="0" fontId="17" fillId="4" borderId="22" xfId="0" applyFont="1" applyFill="1" applyBorder="1" applyAlignment="1">
      <alignment horizontal="center" wrapText="1"/>
    </xf>
    <xf numFmtId="0" fontId="16" fillId="4" borderId="11"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0" fillId="3" borderId="7"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0" fontId="10" fillId="3" borderId="5"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5" fillId="3" borderId="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3" borderId="4" xfId="0" applyFont="1" applyFill="1" applyBorder="1" applyAlignment="1" applyProtection="1">
      <alignment horizontal="center" vertical="center"/>
      <protection locked="0"/>
    </xf>
    <xf numFmtId="0" fontId="6" fillId="3" borderId="4" xfId="0" applyFont="1" applyFill="1" applyBorder="1" applyAlignment="1">
      <alignment horizontal="center"/>
    </xf>
    <xf numFmtId="0" fontId="9" fillId="3" borderId="11" xfId="0" applyFont="1" applyFill="1" applyBorder="1" applyAlignment="1" applyProtection="1">
      <alignment horizontal="center" vertical="center"/>
      <protection locked="0"/>
    </xf>
    <xf numFmtId="0" fontId="9" fillId="3" borderId="12" xfId="0" applyFont="1" applyFill="1" applyBorder="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protection locked="0"/>
    </xf>
    <xf numFmtId="165" fontId="16" fillId="6" borderId="14" xfId="0" applyNumberFormat="1" applyFont="1" applyFill="1" applyBorder="1" applyAlignment="1">
      <alignment horizontal="center" vertical="top"/>
    </xf>
    <xf numFmtId="165" fontId="16" fillId="6" borderId="19" xfId="0" applyNumberFormat="1" applyFont="1" applyFill="1" applyBorder="1" applyAlignment="1">
      <alignment horizontal="center" vertical="top"/>
    </xf>
    <xf numFmtId="165" fontId="16" fillId="6" borderId="15" xfId="0" applyNumberFormat="1" applyFont="1" applyFill="1" applyBorder="1" applyAlignment="1">
      <alignment horizontal="center" vertical="top"/>
    </xf>
    <xf numFmtId="0" fontId="15" fillId="5" borderId="7" xfId="0" applyFont="1" applyFill="1" applyBorder="1" applyAlignment="1" applyProtection="1">
      <alignment horizontal="center" vertical="center" wrapText="1"/>
      <protection locked="0"/>
    </xf>
    <xf numFmtId="0" fontId="15" fillId="5" borderId="9" xfId="0" applyFont="1" applyFill="1" applyBorder="1" applyAlignment="1" applyProtection="1">
      <alignment horizontal="center" vertical="center" wrapText="1"/>
      <protection locked="0"/>
    </xf>
    <xf numFmtId="0" fontId="2" fillId="4" borderId="7" xfId="0" applyFont="1" applyFill="1" applyBorder="1" applyAlignment="1">
      <alignment horizontal="center" vertical="top" wrapText="1"/>
    </xf>
    <xf numFmtId="0" fontId="2" fillId="4" borderId="4" xfId="0" applyFont="1" applyFill="1" applyBorder="1" applyAlignment="1">
      <alignment horizontal="center" vertical="top" wrapText="1"/>
    </xf>
    <xf numFmtId="0" fontId="2" fillId="4" borderId="5" xfId="0" applyFont="1" applyFill="1" applyBorder="1" applyAlignment="1">
      <alignment vertical="top" wrapText="1"/>
    </xf>
    <xf numFmtId="166" fontId="2" fillId="4" borderId="9" xfId="0" applyNumberFormat="1" applyFont="1" applyFill="1" applyBorder="1" applyAlignment="1">
      <alignment horizontal="center" vertical="top" wrapText="1"/>
    </xf>
    <xf numFmtId="166" fontId="2" fillId="4" borderId="10" xfId="0" applyNumberFormat="1" applyFont="1" applyFill="1" applyBorder="1" applyAlignment="1">
      <alignment horizontal="center" vertical="top" wrapText="1"/>
    </xf>
    <xf numFmtId="166" fontId="2" fillId="4" borderId="3" xfId="0" applyNumberFormat="1" applyFont="1" applyFill="1" applyBorder="1" applyAlignment="1">
      <alignment vertical="top" wrapText="1"/>
    </xf>
    <xf numFmtId="0" fontId="16" fillId="4" borderId="12" xfId="0" applyFont="1" applyFill="1" applyBorder="1" applyAlignment="1" applyProtection="1">
      <alignment horizontal="center" vertical="center"/>
      <protection locked="0"/>
    </xf>
    <xf numFmtId="0" fontId="5" fillId="5" borderId="11" xfId="0" applyFont="1" applyFill="1" applyBorder="1" applyAlignment="1" applyProtection="1">
      <alignment horizontal="center" vertical="center" wrapText="1"/>
      <protection locked="0"/>
    </xf>
    <xf numFmtId="0" fontId="5" fillId="5" borderId="13" xfId="0" applyFont="1" applyFill="1" applyBorder="1" applyAlignment="1" applyProtection="1">
      <alignment horizontal="center" vertical="center" wrapText="1"/>
      <protection locked="0"/>
    </xf>
    <xf numFmtId="0" fontId="16" fillId="4" borderId="11" xfId="0" applyFont="1" applyFill="1" applyBorder="1" applyAlignment="1">
      <alignment horizontal="center" vertical="center" wrapText="1"/>
    </xf>
    <xf numFmtId="0" fontId="16" fillId="4" borderId="13" xfId="0" applyFont="1" applyFill="1" applyBorder="1" applyAlignment="1">
      <alignment horizontal="center" vertical="center" wrapText="1"/>
    </xf>
    <xf numFmtId="49" fontId="16" fillId="4" borderId="11" xfId="0" applyNumberFormat="1" applyFont="1" applyFill="1" applyBorder="1" applyAlignment="1" applyProtection="1">
      <alignment horizontal="center" vertical="center"/>
      <protection locked="0"/>
    </xf>
    <xf numFmtId="49" fontId="16" fillId="4" borderId="12" xfId="0" applyNumberFormat="1" applyFont="1" applyFill="1" applyBorder="1" applyAlignment="1" applyProtection="1">
      <alignment horizontal="center" vertical="center"/>
      <protection locked="0"/>
    </xf>
    <xf numFmtId="49" fontId="16" fillId="4" borderId="13" xfId="0" applyNumberFormat="1" applyFont="1" applyFill="1" applyBorder="1" applyAlignment="1" applyProtection="1">
      <alignment horizontal="center" vertical="center"/>
      <protection locked="0"/>
    </xf>
    <xf numFmtId="0" fontId="5" fillId="3" borderId="9" xfId="0" applyFont="1" applyFill="1" applyBorder="1" applyAlignment="1">
      <alignment horizontal="right" vertical="center"/>
    </xf>
    <xf numFmtId="0" fontId="5" fillId="3" borderId="10" xfId="0" applyFont="1" applyFill="1" applyBorder="1" applyAlignment="1">
      <alignment horizontal="right" vertical="center"/>
    </xf>
    <xf numFmtId="165" fontId="9" fillId="6" borderId="14" xfId="0" applyNumberFormat="1" applyFont="1" applyFill="1" applyBorder="1" applyAlignment="1">
      <alignment horizontal="center" vertical="top"/>
    </xf>
    <xf numFmtId="165" fontId="9" fillId="6" borderId="19" xfId="0" applyNumberFormat="1" applyFont="1" applyFill="1" applyBorder="1" applyAlignment="1">
      <alignment horizontal="center" vertical="top"/>
    </xf>
    <xf numFmtId="165" fontId="9" fillId="6" borderId="15" xfId="0" applyNumberFormat="1" applyFont="1" applyFill="1" applyBorder="1" applyAlignment="1">
      <alignment horizontal="center" vertical="top"/>
    </xf>
    <xf numFmtId="165" fontId="14" fillId="2" borderId="14" xfId="0" applyNumberFormat="1" applyFont="1" applyFill="1" applyBorder="1" applyAlignment="1">
      <alignment horizontal="center" vertical="top"/>
    </xf>
    <xf numFmtId="165" fontId="14" fillId="2" borderId="19" xfId="0" applyNumberFormat="1" applyFont="1" applyFill="1" applyBorder="1" applyAlignment="1">
      <alignment horizontal="center" vertical="top"/>
    </xf>
    <xf numFmtId="165" fontId="14" fillId="2" borderId="15" xfId="0" applyNumberFormat="1" applyFont="1" applyFill="1" applyBorder="1" applyAlignment="1">
      <alignment horizontal="center" vertical="top"/>
    </xf>
    <xf numFmtId="0" fontId="16" fillId="4" borderId="14" xfId="0" applyFont="1" applyFill="1" applyBorder="1" applyAlignment="1">
      <alignment horizontal="center" vertical="top" wrapText="1"/>
    </xf>
    <xf numFmtId="0" fontId="16" fillId="4" borderId="19" xfId="0" applyFont="1" applyFill="1" applyBorder="1" applyAlignment="1">
      <alignment horizontal="center" vertical="top" wrapText="1"/>
    </xf>
    <xf numFmtId="0" fontId="16" fillId="4" borderId="15" xfId="0" applyFont="1" applyFill="1" applyBorder="1" applyAlignment="1">
      <alignment horizontal="center" vertical="top" wrapText="1"/>
    </xf>
    <xf numFmtId="0" fontId="5" fillId="3" borderId="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8" fillId="6" borderId="7" xfId="0" applyFont="1" applyFill="1" applyBorder="1" applyAlignment="1" applyProtection="1">
      <alignment horizontal="center" vertical="center" wrapText="1"/>
      <protection locked="0"/>
    </xf>
    <xf numFmtId="0" fontId="18" fillId="6" borderId="5" xfId="0" applyFont="1" applyFill="1" applyBorder="1" applyAlignment="1" applyProtection="1">
      <alignment horizontal="center" vertical="center" wrapText="1"/>
      <protection locked="0"/>
    </xf>
    <xf numFmtId="0" fontId="18" fillId="6" borderId="8" xfId="0" applyFont="1" applyFill="1" applyBorder="1" applyAlignment="1" applyProtection="1">
      <alignment horizontal="center" vertical="center" wrapText="1"/>
      <protection locked="0"/>
    </xf>
    <xf numFmtId="0" fontId="18" fillId="6" borderId="6" xfId="0" applyFont="1" applyFill="1" applyBorder="1" applyAlignment="1" applyProtection="1">
      <alignment horizontal="center" vertical="center" wrapText="1"/>
      <protection locked="0"/>
    </xf>
    <xf numFmtId="0" fontId="18" fillId="6" borderId="9" xfId="0" applyFont="1" applyFill="1" applyBorder="1" applyAlignment="1" applyProtection="1">
      <alignment horizontal="center" vertical="center" wrapText="1"/>
      <protection locked="0"/>
    </xf>
    <xf numFmtId="0" fontId="18" fillId="6" borderId="3" xfId="0" applyFont="1" applyFill="1" applyBorder="1" applyAlignment="1" applyProtection="1">
      <alignment horizontal="center" vertical="center" wrapText="1"/>
      <protection locked="0"/>
    </xf>
    <xf numFmtId="0" fontId="16" fillId="4" borderId="7" xfId="0" applyFont="1" applyFill="1" applyBorder="1" applyAlignment="1" applyProtection="1">
      <alignment horizontal="center" vertical="center"/>
      <protection locked="0"/>
    </xf>
    <xf numFmtId="0" fontId="16" fillId="4" borderId="9" xfId="0" applyFont="1" applyFill="1" applyBorder="1" applyAlignment="1" applyProtection="1">
      <alignment horizontal="center" vertical="center"/>
      <protection locked="0"/>
    </xf>
    <xf numFmtId="0" fontId="22" fillId="6" borderId="14" xfId="0" applyFont="1" applyFill="1" applyBorder="1" applyAlignment="1" applyProtection="1">
      <alignment horizontal="center" vertical="center"/>
      <protection locked="0"/>
    </xf>
    <xf numFmtId="0" fontId="22" fillId="6" borderId="19" xfId="0" applyFont="1" applyFill="1" applyBorder="1" applyAlignment="1" applyProtection="1">
      <alignment horizontal="center" vertical="center"/>
      <protection locked="0"/>
    </xf>
    <xf numFmtId="0" fontId="22" fillId="6" borderId="4" xfId="0" applyFont="1" applyFill="1" applyBorder="1" applyAlignment="1" applyProtection="1">
      <alignment horizontal="center" vertical="center"/>
      <protection locked="0"/>
    </xf>
    <xf numFmtId="0" fontId="22" fillId="6" borderId="5" xfId="0" applyFont="1" applyFill="1" applyBorder="1" applyAlignment="1" applyProtection="1">
      <alignment horizontal="center" vertical="center"/>
      <protection locked="0"/>
    </xf>
    <xf numFmtId="0" fontId="21" fillId="6" borderId="7" xfId="0" applyFont="1" applyFill="1" applyBorder="1" applyAlignment="1" applyProtection="1">
      <alignment horizontal="center" vertical="center"/>
      <protection locked="0"/>
    </xf>
    <xf numFmtId="0" fontId="21" fillId="6" borderId="4" xfId="0" applyFont="1" applyFill="1" applyBorder="1" applyAlignment="1" applyProtection="1">
      <alignment horizontal="center" vertical="center"/>
      <protection locked="0"/>
    </xf>
    <xf numFmtId="0" fontId="21" fillId="6" borderId="5" xfId="0" applyFont="1" applyFill="1" applyBorder="1" applyAlignment="1" applyProtection="1">
      <alignment horizontal="center" vertical="center"/>
      <protection locked="0"/>
    </xf>
    <xf numFmtId="0" fontId="21" fillId="6" borderId="9" xfId="0" applyFont="1" applyFill="1" applyBorder="1" applyAlignment="1" applyProtection="1">
      <alignment horizontal="center" vertical="center"/>
      <protection locked="0"/>
    </xf>
    <xf numFmtId="0" fontId="21" fillId="6" borderId="10" xfId="0" applyFont="1" applyFill="1" applyBorder="1" applyAlignment="1" applyProtection="1">
      <alignment horizontal="center" vertical="center"/>
      <protection locked="0"/>
    </xf>
    <xf numFmtId="0" fontId="21" fillId="6" borderId="3" xfId="0" applyFont="1" applyFill="1" applyBorder="1" applyAlignment="1" applyProtection="1">
      <alignment horizontal="center" vertical="center"/>
      <protection locked="0"/>
    </xf>
    <xf numFmtId="0" fontId="16" fillId="4" borderId="5" xfId="0" applyFont="1" applyFill="1" applyBorder="1" applyAlignment="1" applyProtection="1">
      <alignment horizontal="center" vertical="center"/>
      <protection locked="0"/>
    </xf>
    <xf numFmtId="0" fontId="16" fillId="4" borderId="3" xfId="0" applyFont="1" applyFill="1" applyBorder="1" applyAlignment="1" applyProtection="1">
      <alignment horizontal="center" vertical="center"/>
      <protection locked="0"/>
    </xf>
  </cellXfs>
  <cellStyles count="3">
    <cellStyle name="Normal" xfId="0" builtinId="0"/>
    <cellStyle name="Normal 2" xfId="1"/>
    <cellStyle name="Normal 3" xfId="2"/>
  </cellStyles>
  <dxfs count="0"/>
  <tableStyles count="0" defaultTableStyle="TableStyleMedium2" defaultPivotStyle="PivotStyleLight16"/>
  <colors>
    <mruColors>
      <color rgb="FFA9B2B1"/>
      <color rgb="FFCD202C"/>
      <color rgb="FF004165"/>
      <color rgb="FF772432"/>
      <color rgb="FFF2DF7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tabColor rgb="FFF2DF74"/>
    <pageSetUpPr fitToPage="1"/>
  </sheetPr>
  <dimension ref="A1:L127"/>
  <sheetViews>
    <sheetView tabSelected="1" zoomScaleNormal="100" zoomScaleSheetLayoutView="100" zoomScalePageLayoutView="85" workbookViewId="0">
      <pane ySplit="9" topLeftCell="A10" activePane="bottomLeft" state="frozen"/>
      <selection pane="bottomLeft" activeCell="J35" sqref="J35"/>
    </sheetView>
  </sheetViews>
  <sheetFormatPr defaultRowHeight="12.75"/>
  <cols>
    <col min="1" max="1" width="7.140625" style="6" bestFit="1" customWidth="1"/>
    <col min="2" max="2" width="5.28515625" style="6" bestFit="1" customWidth="1"/>
    <col min="3" max="3" width="8.140625" style="18" bestFit="1" customWidth="1"/>
    <col min="4" max="4" width="11.28515625" style="6" bestFit="1" customWidth="1"/>
    <col min="5" max="5" width="12.42578125" style="6" bestFit="1" customWidth="1"/>
    <col min="6" max="6" width="12.85546875" style="6" bestFit="1" customWidth="1"/>
    <col min="7" max="7" width="60.140625" style="6" bestFit="1" customWidth="1"/>
    <col min="8" max="8" width="7.140625" style="35" bestFit="1" customWidth="1"/>
    <col min="9" max="9" width="9.85546875" style="6" bestFit="1" customWidth="1"/>
    <col min="10" max="10" width="12.7109375" style="6" bestFit="1" customWidth="1"/>
    <col min="11" max="11" width="27.5703125" style="6" customWidth="1"/>
    <col min="12" max="16384" width="9.140625" style="6"/>
  </cols>
  <sheetData>
    <row r="1" spans="1:12" s="1" customFormat="1" ht="27" customHeight="1" thickBot="1">
      <c r="A1" s="3"/>
      <c r="B1" s="3"/>
      <c r="C1" s="4"/>
      <c r="D1" s="4"/>
      <c r="E1" s="7"/>
      <c r="F1" s="5"/>
      <c r="G1" s="8"/>
      <c r="H1" s="38" t="s">
        <v>0</v>
      </c>
      <c r="I1" s="39"/>
      <c r="J1" s="17" t="str">
        <f>A10</f>
        <v>35</v>
      </c>
      <c r="K1" s="19"/>
      <c r="L1" s="22"/>
    </row>
    <row r="2" spans="1:12" s="1" customFormat="1" ht="12.75" customHeight="1">
      <c r="A2" s="3"/>
      <c r="B2" s="3"/>
      <c r="C2" s="4"/>
      <c r="D2" s="4"/>
      <c r="E2" s="7"/>
      <c r="F2" s="5"/>
      <c r="G2" s="40" t="s">
        <v>176</v>
      </c>
      <c r="H2" s="41"/>
      <c r="I2" s="42"/>
      <c r="J2" s="24">
        <f>COUNTIF(A:A,J1)</f>
        <v>118</v>
      </c>
      <c r="K2" s="20"/>
      <c r="L2" s="22"/>
    </row>
    <row r="3" spans="1:12" s="1" customFormat="1" ht="13.5" customHeight="1" thickBot="1">
      <c r="A3" s="3"/>
      <c r="B3" s="3"/>
      <c r="C3" s="4"/>
      <c r="D3" s="4"/>
      <c r="E3" s="7"/>
      <c r="F3" s="5"/>
      <c r="G3" s="43" t="s">
        <v>177</v>
      </c>
      <c r="H3" s="44"/>
      <c r="I3" s="45"/>
      <c r="J3" s="25">
        <f>COUNTIF('Suspended and Closed 2014-2015'!A:A,Alignment!J1)</f>
        <v>6</v>
      </c>
      <c r="K3" s="20"/>
      <c r="L3" s="22"/>
    </row>
    <row r="4" spans="1:12" s="11" customFormat="1" ht="13.5" thickBot="1">
      <c r="A4" s="68" t="s">
        <v>18</v>
      </c>
      <c r="B4" s="69"/>
      <c r="C4" s="69"/>
      <c r="D4" s="69"/>
      <c r="E4" s="69"/>
      <c r="F4" s="69"/>
      <c r="G4" s="69"/>
      <c r="H4" s="69"/>
      <c r="I4" s="69"/>
      <c r="J4" s="70"/>
      <c r="K4" s="20"/>
      <c r="L4" s="23"/>
    </row>
    <row r="5" spans="1:12" s="1" customFormat="1" ht="15.75" customHeight="1">
      <c r="A5" s="73" t="s">
        <v>19</v>
      </c>
      <c r="B5" s="74"/>
      <c r="C5" s="75"/>
      <c r="D5" s="48" t="s">
        <v>15</v>
      </c>
      <c r="E5" s="49"/>
      <c r="F5" s="49"/>
      <c r="G5" s="50"/>
      <c r="H5" s="54" t="s">
        <v>21</v>
      </c>
      <c r="I5" s="55"/>
      <c r="J5" s="56"/>
      <c r="K5" s="20"/>
      <c r="L5" s="22"/>
    </row>
    <row r="6" spans="1:12" s="1" customFormat="1" ht="13.5" customHeight="1" thickBot="1">
      <c r="A6" s="76">
        <v>42170</v>
      </c>
      <c r="B6" s="77"/>
      <c r="C6" s="78"/>
      <c r="D6" s="51"/>
      <c r="E6" s="52"/>
      <c r="F6" s="52"/>
      <c r="G6" s="53"/>
      <c r="H6" s="57"/>
      <c r="I6" s="58"/>
      <c r="J6" s="59"/>
      <c r="K6" s="20"/>
      <c r="L6" s="22"/>
    </row>
    <row r="7" spans="1:12" s="1" customFormat="1" ht="16.5" thickBot="1">
      <c r="A7" s="46" t="s">
        <v>0</v>
      </c>
      <c r="B7" s="46" t="s">
        <v>1</v>
      </c>
      <c r="C7" s="46" t="s">
        <v>2</v>
      </c>
      <c r="D7" s="60" t="s">
        <v>20</v>
      </c>
      <c r="E7" s="60"/>
      <c r="F7" s="61"/>
      <c r="G7" s="61"/>
      <c r="H7" s="62" t="s">
        <v>0</v>
      </c>
      <c r="I7" s="65" t="s">
        <v>6</v>
      </c>
      <c r="J7" s="62" t="s">
        <v>7</v>
      </c>
      <c r="K7" s="21"/>
      <c r="L7" s="22"/>
    </row>
    <row r="8" spans="1:12" s="1" customFormat="1">
      <c r="A8" s="79"/>
      <c r="B8" s="79"/>
      <c r="C8" s="79"/>
      <c r="D8" s="46" t="s">
        <v>4</v>
      </c>
      <c r="E8" s="46" t="s">
        <v>9</v>
      </c>
      <c r="F8" s="46" t="s">
        <v>3</v>
      </c>
      <c r="G8" s="46" t="s">
        <v>5</v>
      </c>
      <c r="H8" s="63"/>
      <c r="I8" s="66"/>
      <c r="J8" s="63"/>
      <c r="K8" s="71" t="s">
        <v>12</v>
      </c>
    </row>
    <row r="9" spans="1:12" s="11" customFormat="1" ht="13.5" thickBot="1">
      <c r="A9" s="47"/>
      <c r="B9" s="47"/>
      <c r="C9" s="47"/>
      <c r="D9" s="47"/>
      <c r="E9" s="47"/>
      <c r="F9" s="47"/>
      <c r="G9" s="47"/>
      <c r="H9" s="64"/>
      <c r="I9" s="67"/>
      <c r="J9" s="64"/>
      <c r="K9" s="72"/>
    </row>
    <row r="10" spans="1:12" s="28" customFormat="1">
      <c r="A10" s="29" t="s">
        <v>37</v>
      </c>
      <c r="B10" s="29" t="s">
        <v>26</v>
      </c>
      <c r="C10" s="29" t="s">
        <v>33</v>
      </c>
      <c r="D10" s="29" t="s">
        <v>29</v>
      </c>
      <c r="E10" s="30">
        <v>36312</v>
      </c>
      <c r="F10" s="31">
        <v>845</v>
      </c>
      <c r="G10" s="29" t="s">
        <v>46</v>
      </c>
      <c r="H10" s="35"/>
    </row>
    <row r="11" spans="1:12" s="28" customFormat="1">
      <c r="A11" s="29" t="s">
        <v>37</v>
      </c>
      <c r="B11" s="29" t="s">
        <v>26</v>
      </c>
      <c r="C11" s="29" t="s">
        <v>33</v>
      </c>
      <c r="D11" s="29" t="s">
        <v>27</v>
      </c>
      <c r="E11" s="30">
        <v>32813</v>
      </c>
      <c r="F11" s="31">
        <v>1457</v>
      </c>
      <c r="G11" s="29" t="s">
        <v>47</v>
      </c>
      <c r="H11" s="35"/>
    </row>
    <row r="12" spans="1:12" s="28" customFormat="1">
      <c r="A12" s="29" t="s">
        <v>37</v>
      </c>
      <c r="B12" s="29" t="s">
        <v>26</v>
      </c>
      <c r="C12" s="29" t="s">
        <v>33</v>
      </c>
      <c r="D12" s="29" t="s">
        <v>27</v>
      </c>
      <c r="E12" s="30">
        <v>34366</v>
      </c>
      <c r="F12" s="31">
        <v>9769</v>
      </c>
      <c r="G12" s="29" t="s">
        <v>48</v>
      </c>
      <c r="H12" s="35"/>
    </row>
    <row r="13" spans="1:12" s="28" customFormat="1">
      <c r="A13" s="29" t="s">
        <v>37</v>
      </c>
      <c r="B13" s="29" t="s">
        <v>26</v>
      </c>
      <c r="C13" s="29" t="s">
        <v>33</v>
      </c>
      <c r="D13" s="29" t="s">
        <v>27</v>
      </c>
      <c r="E13" s="30">
        <v>37817</v>
      </c>
      <c r="F13" s="31">
        <v>588762</v>
      </c>
      <c r="G13" s="29" t="s">
        <v>49</v>
      </c>
      <c r="H13" s="35"/>
      <c r="I13" s="28">
        <v>5</v>
      </c>
      <c r="J13" s="28" t="s">
        <v>185</v>
      </c>
    </row>
    <row r="14" spans="1:12" s="28" customFormat="1">
      <c r="A14" s="29" t="s">
        <v>37</v>
      </c>
      <c r="B14" s="29" t="s">
        <v>26</v>
      </c>
      <c r="C14" s="29" t="s">
        <v>33</v>
      </c>
      <c r="D14" s="29" t="s">
        <v>27</v>
      </c>
      <c r="E14" s="30">
        <v>40359</v>
      </c>
      <c r="F14" s="31">
        <v>1521807</v>
      </c>
      <c r="G14" s="29" t="s">
        <v>50</v>
      </c>
      <c r="H14" s="35"/>
    </row>
    <row r="15" spans="1:12" s="28" customFormat="1">
      <c r="A15" s="29" t="s">
        <v>37</v>
      </c>
      <c r="B15" s="29" t="s">
        <v>26</v>
      </c>
      <c r="C15" s="29" t="s">
        <v>33</v>
      </c>
      <c r="D15" s="29" t="s">
        <v>27</v>
      </c>
      <c r="E15" s="30">
        <v>42053</v>
      </c>
      <c r="F15" s="31">
        <v>3982114</v>
      </c>
      <c r="G15" s="29" t="s">
        <v>51</v>
      </c>
      <c r="H15" s="35"/>
    </row>
    <row r="16" spans="1:12" s="28" customFormat="1">
      <c r="A16" s="29" t="s">
        <v>37</v>
      </c>
      <c r="B16" s="29" t="s">
        <v>28</v>
      </c>
      <c r="C16" s="29" t="s">
        <v>33</v>
      </c>
      <c r="D16" s="29" t="s">
        <v>27</v>
      </c>
      <c r="E16" s="30">
        <v>18994</v>
      </c>
      <c r="F16" s="31">
        <v>173</v>
      </c>
      <c r="G16" s="29" t="s">
        <v>52</v>
      </c>
      <c r="H16" s="35"/>
    </row>
    <row r="17" spans="1:11" s="28" customFormat="1">
      <c r="A17" s="29" t="s">
        <v>37</v>
      </c>
      <c r="B17" s="29" t="s">
        <v>28</v>
      </c>
      <c r="C17" s="29" t="s">
        <v>33</v>
      </c>
      <c r="D17" s="29" t="s">
        <v>27</v>
      </c>
      <c r="E17" s="30">
        <v>30376</v>
      </c>
      <c r="F17" s="31">
        <v>1159</v>
      </c>
      <c r="G17" s="29" t="s">
        <v>53</v>
      </c>
      <c r="H17" s="35"/>
    </row>
    <row r="18" spans="1:11" s="28" customFormat="1">
      <c r="A18" s="29" t="s">
        <v>37</v>
      </c>
      <c r="B18" s="29" t="s">
        <v>28</v>
      </c>
      <c r="C18" s="29" t="s">
        <v>33</v>
      </c>
      <c r="D18" s="29" t="s">
        <v>27</v>
      </c>
      <c r="E18" s="30">
        <v>34851</v>
      </c>
      <c r="F18" s="31">
        <v>1366</v>
      </c>
      <c r="G18" s="29" t="s">
        <v>54</v>
      </c>
      <c r="H18" s="35"/>
    </row>
    <row r="19" spans="1:11" s="28" customFormat="1">
      <c r="A19" s="29" t="s">
        <v>37</v>
      </c>
      <c r="B19" s="29" t="s">
        <v>28</v>
      </c>
      <c r="C19" s="29" t="s">
        <v>33</v>
      </c>
      <c r="D19" s="29" t="s">
        <v>27</v>
      </c>
      <c r="E19" s="30">
        <v>30133</v>
      </c>
      <c r="F19" s="31">
        <v>4940</v>
      </c>
      <c r="G19" s="29" t="s">
        <v>55</v>
      </c>
      <c r="H19" s="35"/>
    </row>
    <row r="20" spans="1:11" s="28" customFormat="1">
      <c r="A20" s="29" t="s">
        <v>37</v>
      </c>
      <c r="B20" s="29" t="s">
        <v>28</v>
      </c>
      <c r="C20" s="29" t="s">
        <v>33</v>
      </c>
      <c r="D20" s="29" t="s">
        <v>27</v>
      </c>
      <c r="E20" s="30">
        <v>41820</v>
      </c>
      <c r="F20" s="31">
        <v>2925829</v>
      </c>
      <c r="G20" s="29" t="s">
        <v>56</v>
      </c>
      <c r="H20" s="35"/>
      <c r="I20" s="28">
        <v>4</v>
      </c>
    </row>
    <row r="21" spans="1:11" s="28" customFormat="1">
      <c r="A21" s="29" t="s">
        <v>37</v>
      </c>
      <c r="B21" s="29" t="s">
        <v>30</v>
      </c>
      <c r="C21" s="29" t="s">
        <v>33</v>
      </c>
      <c r="D21" s="29" t="s">
        <v>27</v>
      </c>
      <c r="E21" s="30">
        <v>28277</v>
      </c>
      <c r="F21" s="31">
        <v>1732</v>
      </c>
      <c r="G21" s="29" t="s">
        <v>57</v>
      </c>
      <c r="H21" s="35"/>
    </row>
    <row r="22" spans="1:11" s="28" customFormat="1">
      <c r="A22" s="29" t="s">
        <v>37</v>
      </c>
      <c r="B22" s="29" t="s">
        <v>30</v>
      </c>
      <c r="C22" s="29" t="s">
        <v>33</v>
      </c>
      <c r="D22" s="29" t="s">
        <v>27</v>
      </c>
      <c r="E22" s="30">
        <v>26634</v>
      </c>
      <c r="F22" s="31">
        <v>2023</v>
      </c>
      <c r="G22" s="29" t="s">
        <v>58</v>
      </c>
      <c r="H22" s="35"/>
    </row>
    <row r="23" spans="1:11" s="28" customFormat="1">
      <c r="A23" s="29" t="s">
        <v>37</v>
      </c>
      <c r="B23" s="29" t="s">
        <v>30</v>
      </c>
      <c r="C23" s="29" t="s">
        <v>33</v>
      </c>
      <c r="D23" s="29" t="s">
        <v>27</v>
      </c>
      <c r="E23" s="30">
        <v>21641</v>
      </c>
      <c r="F23" s="31">
        <v>2953</v>
      </c>
      <c r="G23" s="29" t="s">
        <v>59</v>
      </c>
      <c r="H23" s="35"/>
    </row>
    <row r="24" spans="1:11" s="28" customFormat="1">
      <c r="A24" s="29" t="s">
        <v>37</v>
      </c>
      <c r="B24" s="29" t="s">
        <v>30</v>
      </c>
      <c r="C24" s="29" t="s">
        <v>33</v>
      </c>
      <c r="D24" s="29" t="s">
        <v>27</v>
      </c>
      <c r="E24" s="30">
        <v>36831</v>
      </c>
      <c r="F24" s="31">
        <v>5150</v>
      </c>
      <c r="G24" s="29" t="s">
        <v>60</v>
      </c>
      <c r="H24" s="35"/>
    </row>
    <row r="25" spans="1:11" s="28" customFormat="1">
      <c r="A25" s="29" t="s">
        <v>37</v>
      </c>
      <c r="B25" s="29" t="s">
        <v>30</v>
      </c>
      <c r="C25" s="29" t="s">
        <v>33</v>
      </c>
      <c r="D25" s="29" t="s">
        <v>27</v>
      </c>
      <c r="E25" s="30">
        <v>40358</v>
      </c>
      <c r="F25" s="31">
        <v>1517456</v>
      </c>
      <c r="G25" s="29" t="s">
        <v>61</v>
      </c>
      <c r="H25" s="35"/>
    </row>
    <row r="26" spans="1:11" s="28" customFormat="1">
      <c r="A26" s="29" t="s">
        <v>37</v>
      </c>
      <c r="B26" s="29" t="s">
        <v>31</v>
      </c>
      <c r="C26" s="29" t="s">
        <v>33</v>
      </c>
      <c r="D26" s="29" t="s">
        <v>27</v>
      </c>
      <c r="E26" s="30">
        <v>20515</v>
      </c>
      <c r="F26" s="31">
        <v>1983</v>
      </c>
      <c r="G26" s="29" t="s">
        <v>62</v>
      </c>
      <c r="H26" s="35"/>
    </row>
    <row r="27" spans="1:11" s="28" customFormat="1">
      <c r="A27" s="29" t="s">
        <v>37</v>
      </c>
      <c r="B27" s="29" t="s">
        <v>31</v>
      </c>
      <c r="C27" s="29" t="s">
        <v>33</v>
      </c>
      <c r="D27" s="29" t="s">
        <v>27</v>
      </c>
      <c r="E27" s="30">
        <v>22647</v>
      </c>
      <c r="F27" s="31">
        <v>3390</v>
      </c>
      <c r="G27" s="29" t="s">
        <v>63</v>
      </c>
      <c r="H27" s="35"/>
    </row>
    <row r="28" spans="1:11" s="28" customFormat="1">
      <c r="A28" s="29" t="s">
        <v>37</v>
      </c>
      <c r="B28" s="29" t="s">
        <v>31</v>
      </c>
      <c r="C28" s="29" t="s">
        <v>33</v>
      </c>
      <c r="D28" s="29" t="s">
        <v>27</v>
      </c>
      <c r="E28" s="30">
        <v>39048</v>
      </c>
      <c r="F28" s="31">
        <v>921878</v>
      </c>
      <c r="G28" s="29" t="s">
        <v>64</v>
      </c>
      <c r="H28" s="35"/>
    </row>
    <row r="29" spans="1:11" s="28" customFormat="1">
      <c r="A29" s="29" t="s">
        <v>37</v>
      </c>
      <c r="B29" s="29" t="s">
        <v>31</v>
      </c>
      <c r="C29" s="29" t="s">
        <v>33</v>
      </c>
      <c r="D29" s="29" t="s">
        <v>27</v>
      </c>
      <c r="E29" s="30">
        <v>40815</v>
      </c>
      <c r="F29" s="31">
        <v>1966918</v>
      </c>
      <c r="G29" s="29" t="s">
        <v>65</v>
      </c>
      <c r="H29" s="35"/>
    </row>
    <row r="30" spans="1:11" s="28" customFormat="1">
      <c r="A30" s="29" t="s">
        <v>37</v>
      </c>
      <c r="B30" s="29" t="s">
        <v>31</v>
      </c>
      <c r="C30" s="29" t="s">
        <v>33</v>
      </c>
      <c r="D30" s="29" t="s">
        <v>27</v>
      </c>
      <c r="E30" s="30">
        <v>41478</v>
      </c>
      <c r="F30" s="31">
        <v>3075063</v>
      </c>
      <c r="G30" s="29" t="s">
        <v>66</v>
      </c>
      <c r="H30" s="35"/>
    </row>
    <row r="31" spans="1:11" s="28" customFormat="1">
      <c r="A31" s="29" t="s">
        <v>37</v>
      </c>
      <c r="B31" s="29" t="s">
        <v>32</v>
      </c>
      <c r="C31" s="29" t="s">
        <v>33</v>
      </c>
      <c r="D31" s="29" t="s">
        <v>27</v>
      </c>
      <c r="E31" s="30">
        <v>17046</v>
      </c>
      <c r="F31" s="31">
        <v>411</v>
      </c>
      <c r="G31" s="29" t="s">
        <v>67</v>
      </c>
      <c r="H31" s="35"/>
      <c r="I31" s="28">
        <v>1</v>
      </c>
      <c r="J31" s="28" t="s">
        <v>180</v>
      </c>
      <c r="K31" s="28" t="s">
        <v>186</v>
      </c>
    </row>
    <row r="32" spans="1:11" s="28" customFormat="1">
      <c r="A32" s="29" t="s">
        <v>37</v>
      </c>
      <c r="B32" s="29" t="s">
        <v>32</v>
      </c>
      <c r="C32" s="29" t="s">
        <v>33</v>
      </c>
      <c r="D32" s="29" t="s">
        <v>27</v>
      </c>
      <c r="E32" s="30">
        <v>27150</v>
      </c>
      <c r="F32" s="31">
        <v>1559</v>
      </c>
      <c r="G32" s="29" t="s">
        <v>68</v>
      </c>
      <c r="H32" s="35"/>
      <c r="I32" s="28">
        <v>1</v>
      </c>
      <c r="J32" s="28" t="s">
        <v>180</v>
      </c>
    </row>
    <row r="33" spans="1:10" s="28" customFormat="1">
      <c r="A33" s="29" t="s">
        <v>37</v>
      </c>
      <c r="B33" s="29" t="s">
        <v>32</v>
      </c>
      <c r="C33" s="29" t="s">
        <v>33</v>
      </c>
      <c r="D33" s="29" t="s">
        <v>27</v>
      </c>
      <c r="E33" s="30">
        <v>27485</v>
      </c>
      <c r="F33" s="31">
        <v>2780</v>
      </c>
      <c r="G33" s="29" t="s">
        <v>69</v>
      </c>
      <c r="H33" s="35"/>
    </row>
    <row r="34" spans="1:10" s="28" customFormat="1">
      <c r="A34" s="29" t="s">
        <v>37</v>
      </c>
      <c r="B34" s="29" t="s">
        <v>32</v>
      </c>
      <c r="C34" s="29" t="s">
        <v>33</v>
      </c>
      <c r="D34" s="29" t="s">
        <v>27</v>
      </c>
      <c r="E34" s="30">
        <v>41498</v>
      </c>
      <c r="F34" s="31">
        <v>2672087</v>
      </c>
      <c r="G34" s="29" t="s">
        <v>70</v>
      </c>
      <c r="H34" s="35"/>
      <c r="I34" s="28">
        <v>1</v>
      </c>
      <c r="J34" s="28" t="s">
        <v>180</v>
      </c>
    </row>
    <row r="35" spans="1:10" s="28" customFormat="1">
      <c r="A35" s="29" t="s">
        <v>37</v>
      </c>
      <c r="B35" s="29" t="s">
        <v>32</v>
      </c>
      <c r="C35" s="29" t="s">
        <v>33</v>
      </c>
      <c r="D35" s="29" t="s">
        <v>34</v>
      </c>
      <c r="E35" s="30">
        <v>41386</v>
      </c>
      <c r="F35" s="31">
        <v>2778462</v>
      </c>
      <c r="G35" s="29" t="s">
        <v>71</v>
      </c>
      <c r="H35" s="35"/>
    </row>
    <row r="36" spans="1:10" s="28" customFormat="1">
      <c r="A36" s="29" t="s">
        <v>37</v>
      </c>
      <c r="B36" s="29" t="s">
        <v>26</v>
      </c>
      <c r="C36" s="29" t="s">
        <v>35</v>
      </c>
      <c r="D36" s="29" t="s">
        <v>27</v>
      </c>
      <c r="E36" s="30">
        <v>17319</v>
      </c>
      <c r="F36" s="31">
        <v>498</v>
      </c>
      <c r="G36" s="29" t="s">
        <v>72</v>
      </c>
      <c r="H36" s="35"/>
    </row>
    <row r="37" spans="1:10" s="28" customFormat="1">
      <c r="A37" s="29" t="s">
        <v>37</v>
      </c>
      <c r="B37" s="29" t="s">
        <v>26</v>
      </c>
      <c r="C37" s="29" t="s">
        <v>35</v>
      </c>
      <c r="D37" s="29" t="s">
        <v>27</v>
      </c>
      <c r="E37" s="30">
        <v>28460</v>
      </c>
      <c r="F37" s="31">
        <v>1816</v>
      </c>
      <c r="G37" s="29" t="s">
        <v>73</v>
      </c>
      <c r="H37" s="35"/>
    </row>
    <row r="38" spans="1:10" s="28" customFormat="1">
      <c r="A38" s="29" t="s">
        <v>37</v>
      </c>
      <c r="B38" s="29" t="s">
        <v>26</v>
      </c>
      <c r="C38" s="29" t="s">
        <v>35</v>
      </c>
      <c r="D38" s="29" t="s">
        <v>27</v>
      </c>
      <c r="E38" s="30">
        <v>20790</v>
      </c>
      <c r="F38" s="31">
        <v>2121</v>
      </c>
      <c r="G38" s="29" t="s">
        <v>74</v>
      </c>
      <c r="H38" s="35"/>
    </row>
    <row r="39" spans="1:10" s="28" customFormat="1">
      <c r="A39" s="29" t="s">
        <v>37</v>
      </c>
      <c r="B39" s="29" t="s">
        <v>26</v>
      </c>
      <c r="C39" s="29" t="s">
        <v>35</v>
      </c>
      <c r="D39" s="29" t="s">
        <v>27</v>
      </c>
      <c r="E39" s="30">
        <v>40231</v>
      </c>
      <c r="F39" s="31">
        <v>1350396</v>
      </c>
      <c r="G39" s="29" t="s">
        <v>75</v>
      </c>
      <c r="H39" s="35"/>
    </row>
    <row r="40" spans="1:10" s="28" customFormat="1">
      <c r="A40" s="29" t="s">
        <v>37</v>
      </c>
      <c r="B40" s="29" t="s">
        <v>26</v>
      </c>
      <c r="C40" s="29" t="s">
        <v>35</v>
      </c>
      <c r="D40" s="29" t="s">
        <v>27</v>
      </c>
      <c r="E40" s="30">
        <v>41443</v>
      </c>
      <c r="F40" s="31">
        <v>2342254</v>
      </c>
      <c r="G40" s="29" t="s">
        <v>76</v>
      </c>
      <c r="H40" s="35"/>
    </row>
    <row r="41" spans="1:10" s="28" customFormat="1">
      <c r="A41" s="29" t="s">
        <v>37</v>
      </c>
      <c r="B41" s="29" t="s">
        <v>26</v>
      </c>
      <c r="C41" s="29" t="s">
        <v>35</v>
      </c>
      <c r="D41" s="29" t="s">
        <v>27</v>
      </c>
      <c r="E41" s="30">
        <v>41771</v>
      </c>
      <c r="F41" s="31">
        <v>3796993</v>
      </c>
      <c r="G41" s="29" t="s">
        <v>77</v>
      </c>
      <c r="H41" s="35"/>
    </row>
    <row r="42" spans="1:10" s="28" customFormat="1">
      <c r="A42" s="29" t="s">
        <v>37</v>
      </c>
      <c r="B42" s="29" t="s">
        <v>28</v>
      </c>
      <c r="C42" s="29" t="s">
        <v>35</v>
      </c>
      <c r="D42" s="29" t="s">
        <v>27</v>
      </c>
      <c r="E42" s="30">
        <v>37557</v>
      </c>
      <c r="F42" s="31">
        <v>213</v>
      </c>
      <c r="G42" s="29" t="s">
        <v>78</v>
      </c>
      <c r="H42" s="35"/>
    </row>
    <row r="43" spans="1:10" s="28" customFormat="1">
      <c r="A43" s="29" t="s">
        <v>37</v>
      </c>
      <c r="B43" s="29" t="s">
        <v>28</v>
      </c>
      <c r="C43" s="29" t="s">
        <v>35</v>
      </c>
      <c r="D43" s="29" t="s">
        <v>27</v>
      </c>
      <c r="E43" s="30">
        <v>36220</v>
      </c>
      <c r="F43" s="31">
        <v>2533</v>
      </c>
      <c r="G43" s="29" t="s">
        <v>79</v>
      </c>
      <c r="H43" s="35"/>
    </row>
    <row r="44" spans="1:10" s="28" customFormat="1">
      <c r="A44" s="29" t="s">
        <v>37</v>
      </c>
      <c r="B44" s="29" t="s">
        <v>28</v>
      </c>
      <c r="C44" s="29" t="s">
        <v>35</v>
      </c>
      <c r="D44" s="29" t="s">
        <v>27</v>
      </c>
      <c r="E44" s="30">
        <v>32660</v>
      </c>
      <c r="F44" s="31">
        <v>7589</v>
      </c>
      <c r="G44" s="29" t="s">
        <v>80</v>
      </c>
      <c r="H44" s="35"/>
    </row>
    <row r="45" spans="1:10" s="28" customFormat="1">
      <c r="A45" s="29" t="s">
        <v>37</v>
      </c>
      <c r="B45" s="29" t="s">
        <v>28</v>
      </c>
      <c r="C45" s="29" t="s">
        <v>35</v>
      </c>
      <c r="D45" s="29" t="s">
        <v>27</v>
      </c>
      <c r="E45" s="30">
        <v>40695</v>
      </c>
      <c r="F45" s="31">
        <v>1845206</v>
      </c>
      <c r="G45" s="29" t="s">
        <v>81</v>
      </c>
      <c r="H45" s="35"/>
    </row>
    <row r="46" spans="1:10" s="28" customFormat="1">
      <c r="A46" s="29" t="s">
        <v>37</v>
      </c>
      <c r="B46" s="29" t="s">
        <v>28</v>
      </c>
      <c r="C46" s="29" t="s">
        <v>35</v>
      </c>
      <c r="D46" s="29" t="s">
        <v>27</v>
      </c>
      <c r="E46" s="30">
        <v>41773</v>
      </c>
      <c r="F46" s="31">
        <v>2954460</v>
      </c>
      <c r="G46" s="29" t="s">
        <v>82</v>
      </c>
      <c r="H46" s="35"/>
    </row>
    <row r="47" spans="1:10" s="28" customFormat="1">
      <c r="A47" s="29" t="s">
        <v>37</v>
      </c>
      <c r="B47" s="29" t="s">
        <v>30</v>
      </c>
      <c r="C47" s="29" t="s">
        <v>35</v>
      </c>
      <c r="D47" s="29" t="s">
        <v>27</v>
      </c>
      <c r="E47" s="30">
        <v>19725</v>
      </c>
      <c r="F47" s="31">
        <v>1350</v>
      </c>
      <c r="G47" s="29" t="s">
        <v>83</v>
      </c>
      <c r="H47" s="35"/>
    </row>
    <row r="48" spans="1:10" s="28" customFormat="1">
      <c r="A48" s="29" t="s">
        <v>37</v>
      </c>
      <c r="B48" s="29" t="s">
        <v>30</v>
      </c>
      <c r="C48" s="29" t="s">
        <v>35</v>
      </c>
      <c r="D48" s="29" t="s">
        <v>27</v>
      </c>
      <c r="E48" s="30">
        <v>37229</v>
      </c>
      <c r="F48" s="31">
        <v>3834</v>
      </c>
      <c r="G48" s="29" t="s">
        <v>84</v>
      </c>
      <c r="H48" s="35"/>
      <c r="I48" s="28">
        <v>3</v>
      </c>
      <c r="J48" s="28" t="s">
        <v>38</v>
      </c>
    </row>
    <row r="49" spans="1:10" s="28" customFormat="1">
      <c r="A49" s="29" t="s">
        <v>37</v>
      </c>
      <c r="B49" s="29" t="s">
        <v>30</v>
      </c>
      <c r="C49" s="29" t="s">
        <v>35</v>
      </c>
      <c r="D49" s="29" t="s">
        <v>34</v>
      </c>
      <c r="E49" s="30">
        <v>35765</v>
      </c>
      <c r="F49" s="31">
        <v>7567</v>
      </c>
      <c r="G49" s="29" t="s">
        <v>85</v>
      </c>
      <c r="H49" s="35"/>
    </row>
    <row r="50" spans="1:10" s="28" customFormat="1">
      <c r="A50" s="29" t="s">
        <v>37</v>
      </c>
      <c r="B50" s="29" t="s">
        <v>30</v>
      </c>
      <c r="C50" s="29" t="s">
        <v>35</v>
      </c>
      <c r="D50" s="29" t="s">
        <v>27</v>
      </c>
      <c r="E50" s="30">
        <v>33939</v>
      </c>
      <c r="F50" s="31">
        <v>9143</v>
      </c>
      <c r="G50" s="29" t="s">
        <v>86</v>
      </c>
      <c r="H50" s="35"/>
      <c r="I50" s="28">
        <v>3</v>
      </c>
      <c r="J50" s="28" t="s">
        <v>38</v>
      </c>
    </row>
    <row r="51" spans="1:10" s="28" customFormat="1">
      <c r="A51" s="29" t="s">
        <v>37</v>
      </c>
      <c r="B51" s="29" t="s">
        <v>30</v>
      </c>
      <c r="C51" s="29" t="s">
        <v>35</v>
      </c>
      <c r="D51" s="29" t="s">
        <v>27</v>
      </c>
      <c r="E51" s="30">
        <v>39602</v>
      </c>
      <c r="F51" s="31">
        <v>1138028</v>
      </c>
      <c r="G51" s="29" t="s">
        <v>87</v>
      </c>
      <c r="H51" s="35"/>
    </row>
    <row r="52" spans="1:10" s="28" customFormat="1">
      <c r="A52" s="29" t="s">
        <v>37</v>
      </c>
      <c r="B52" s="29" t="s">
        <v>30</v>
      </c>
      <c r="C52" s="29" t="s">
        <v>35</v>
      </c>
      <c r="D52" s="29" t="s">
        <v>27</v>
      </c>
      <c r="E52" s="30">
        <v>39909</v>
      </c>
      <c r="F52" s="31">
        <v>1214450</v>
      </c>
      <c r="G52" s="29" t="s">
        <v>43</v>
      </c>
      <c r="H52" s="35"/>
    </row>
    <row r="53" spans="1:10" s="28" customFormat="1">
      <c r="A53" s="29" t="s">
        <v>37</v>
      </c>
      <c r="B53" s="29" t="s">
        <v>30</v>
      </c>
      <c r="C53" s="29" t="s">
        <v>35</v>
      </c>
      <c r="D53" s="29" t="s">
        <v>27</v>
      </c>
      <c r="E53" s="30">
        <v>41844</v>
      </c>
      <c r="F53" s="31">
        <v>3951105</v>
      </c>
      <c r="G53" s="29" t="s">
        <v>88</v>
      </c>
      <c r="H53" s="35"/>
      <c r="I53" s="28">
        <v>3</v>
      </c>
      <c r="J53" s="28" t="s">
        <v>38</v>
      </c>
    </row>
    <row r="54" spans="1:10" s="28" customFormat="1">
      <c r="A54" s="29" t="s">
        <v>37</v>
      </c>
      <c r="B54" s="29" t="s">
        <v>30</v>
      </c>
      <c r="C54" s="29" t="s">
        <v>35</v>
      </c>
      <c r="D54" s="29" t="s">
        <v>27</v>
      </c>
      <c r="E54" s="30">
        <v>41926</v>
      </c>
      <c r="F54" s="31">
        <v>4299987</v>
      </c>
      <c r="G54" s="29" t="s">
        <v>89</v>
      </c>
      <c r="H54" s="35"/>
      <c r="I54" s="28">
        <v>3</v>
      </c>
      <c r="J54" s="28" t="s">
        <v>38</v>
      </c>
    </row>
    <row r="55" spans="1:10" s="28" customFormat="1">
      <c r="A55" s="29" t="s">
        <v>37</v>
      </c>
      <c r="B55" s="29" t="s">
        <v>26</v>
      </c>
      <c r="C55" s="29" t="s">
        <v>42</v>
      </c>
      <c r="D55" s="29" t="s">
        <v>27</v>
      </c>
      <c r="E55" s="30">
        <v>22251</v>
      </c>
      <c r="F55" s="31">
        <v>3210</v>
      </c>
      <c r="G55" s="29" t="s">
        <v>90</v>
      </c>
      <c r="H55" s="35"/>
    </row>
    <row r="56" spans="1:10" s="28" customFormat="1">
      <c r="A56" s="29" t="s">
        <v>37</v>
      </c>
      <c r="B56" s="29" t="s">
        <v>26</v>
      </c>
      <c r="C56" s="29" t="s">
        <v>42</v>
      </c>
      <c r="D56" s="29" t="s">
        <v>27</v>
      </c>
      <c r="E56" s="30">
        <v>23255</v>
      </c>
      <c r="F56" s="31">
        <v>3490</v>
      </c>
      <c r="G56" s="29" t="s">
        <v>91</v>
      </c>
      <c r="H56" s="35"/>
    </row>
    <row r="57" spans="1:10" s="28" customFormat="1">
      <c r="A57" s="29" t="s">
        <v>37</v>
      </c>
      <c r="B57" s="29" t="s">
        <v>26</v>
      </c>
      <c r="C57" s="29" t="s">
        <v>42</v>
      </c>
      <c r="D57" s="29" t="s">
        <v>27</v>
      </c>
      <c r="E57" s="30">
        <v>38527</v>
      </c>
      <c r="F57" s="31">
        <v>739100</v>
      </c>
      <c r="G57" s="29" t="s">
        <v>92</v>
      </c>
      <c r="H57" s="35"/>
    </row>
    <row r="58" spans="1:10" s="28" customFormat="1">
      <c r="A58" s="29" t="s">
        <v>37</v>
      </c>
      <c r="B58" s="29" t="s">
        <v>26</v>
      </c>
      <c r="C58" s="29" t="s">
        <v>42</v>
      </c>
      <c r="D58" s="29" t="s">
        <v>27</v>
      </c>
      <c r="E58" s="30">
        <v>38933</v>
      </c>
      <c r="F58" s="31">
        <v>924120</v>
      </c>
      <c r="G58" s="29" t="s">
        <v>93</v>
      </c>
      <c r="H58" s="35"/>
    </row>
    <row r="59" spans="1:10" s="28" customFormat="1">
      <c r="A59" s="29" t="s">
        <v>37</v>
      </c>
      <c r="B59" s="29" t="s">
        <v>26</v>
      </c>
      <c r="C59" s="29" t="s">
        <v>42</v>
      </c>
      <c r="D59" s="29" t="s">
        <v>27</v>
      </c>
      <c r="E59" s="30">
        <v>39617</v>
      </c>
      <c r="F59" s="31">
        <v>1188276</v>
      </c>
      <c r="G59" s="29" t="s">
        <v>94</v>
      </c>
      <c r="H59" s="35"/>
    </row>
    <row r="60" spans="1:10" s="28" customFormat="1">
      <c r="A60" s="29" t="s">
        <v>37</v>
      </c>
      <c r="B60" s="29" t="s">
        <v>26</v>
      </c>
      <c r="C60" s="29" t="s">
        <v>42</v>
      </c>
      <c r="D60" s="29" t="s">
        <v>27</v>
      </c>
      <c r="E60" s="30">
        <v>41334</v>
      </c>
      <c r="F60" s="31">
        <v>2940966</v>
      </c>
      <c r="G60" s="29" t="s">
        <v>95</v>
      </c>
      <c r="H60" s="35"/>
      <c r="I60" s="28">
        <v>2</v>
      </c>
      <c r="J60" s="28" t="s">
        <v>185</v>
      </c>
    </row>
    <row r="61" spans="1:10" s="28" customFormat="1">
      <c r="A61" s="29" t="s">
        <v>37</v>
      </c>
      <c r="B61" s="29" t="s">
        <v>26</v>
      </c>
      <c r="C61" s="29" t="s">
        <v>42</v>
      </c>
      <c r="D61" s="29" t="s">
        <v>27</v>
      </c>
      <c r="E61" s="30">
        <v>42079</v>
      </c>
      <c r="F61" s="31">
        <v>4456966</v>
      </c>
      <c r="G61" s="29" t="s">
        <v>96</v>
      </c>
      <c r="H61" s="35"/>
    </row>
    <row r="62" spans="1:10" s="28" customFormat="1">
      <c r="A62" s="29" t="s">
        <v>37</v>
      </c>
      <c r="B62" s="29" t="s">
        <v>28</v>
      </c>
      <c r="C62" s="29" t="s">
        <v>42</v>
      </c>
      <c r="D62" s="29" t="s">
        <v>27</v>
      </c>
      <c r="E62" s="30">
        <v>27638</v>
      </c>
      <c r="F62" s="31">
        <v>2612</v>
      </c>
      <c r="G62" s="29" t="s">
        <v>97</v>
      </c>
      <c r="H62" s="35"/>
    </row>
    <row r="63" spans="1:10" s="28" customFormat="1">
      <c r="A63" s="29" t="s">
        <v>37</v>
      </c>
      <c r="B63" s="29" t="s">
        <v>28</v>
      </c>
      <c r="C63" s="29" t="s">
        <v>42</v>
      </c>
      <c r="D63" s="29" t="s">
        <v>27</v>
      </c>
      <c r="E63" s="30">
        <v>39854</v>
      </c>
      <c r="F63" s="31">
        <v>1286374</v>
      </c>
      <c r="G63" s="29" t="s">
        <v>98</v>
      </c>
      <c r="H63" s="35"/>
    </row>
    <row r="64" spans="1:10" s="28" customFormat="1">
      <c r="A64" s="29" t="s">
        <v>37</v>
      </c>
      <c r="B64" s="29" t="s">
        <v>28</v>
      </c>
      <c r="C64" s="29" t="s">
        <v>42</v>
      </c>
      <c r="D64" s="29" t="s">
        <v>27</v>
      </c>
      <c r="E64" s="30">
        <v>40268</v>
      </c>
      <c r="F64" s="31">
        <v>1416954</v>
      </c>
      <c r="G64" s="29" t="s">
        <v>99</v>
      </c>
      <c r="H64" s="35"/>
    </row>
    <row r="65" spans="1:10" s="28" customFormat="1">
      <c r="A65" s="29" t="s">
        <v>37</v>
      </c>
      <c r="B65" s="29" t="s">
        <v>28</v>
      </c>
      <c r="C65" s="29" t="s">
        <v>42</v>
      </c>
      <c r="D65" s="29" t="s">
        <v>27</v>
      </c>
      <c r="E65" s="30">
        <v>41759</v>
      </c>
      <c r="F65" s="31">
        <v>3408269</v>
      </c>
      <c r="G65" s="29" t="s">
        <v>100</v>
      </c>
      <c r="H65" s="35"/>
    </row>
    <row r="66" spans="1:10" s="28" customFormat="1">
      <c r="A66" s="29" t="s">
        <v>37</v>
      </c>
      <c r="B66" s="29" t="s">
        <v>30</v>
      </c>
      <c r="C66" s="29" t="s">
        <v>42</v>
      </c>
      <c r="D66" s="29" t="s">
        <v>27</v>
      </c>
      <c r="E66" s="30">
        <v>21186</v>
      </c>
      <c r="F66" s="31">
        <v>2602</v>
      </c>
      <c r="G66" s="29" t="s">
        <v>101</v>
      </c>
      <c r="H66" s="35"/>
    </row>
    <row r="67" spans="1:10" s="28" customFormat="1">
      <c r="A67" s="29" t="s">
        <v>37</v>
      </c>
      <c r="B67" s="29" t="s">
        <v>30</v>
      </c>
      <c r="C67" s="29" t="s">
        <v>42</v>
      </c>
      <c r="D67" s="29" t="s">
        <v>27</v>
      </c>
      <c r="E67" s="30">
        <v>22402</v>
      </c>
      <c r="F67" s="31">
        <v>3281</v>
      </c>
      <c r="G67" s="29" t="s">
        <v>102</v>
      </c>
      <c r="H67" s="35"/>
    </row>
    <row r="68" spans="1:10" s="28" customFormat="1">
      <c r="A68" s="29" t="s">
        <v>37</v>
      </c>
      <c r="B68" s="29" t="s">
        <v>30</v>
      </c>
      <c r="C68" s="29" t="s">
        <v>42</v>
      </c>
      <c r="D68" s="29" t="s">
        <v>27</v>
      </c>
      <c r="E68" s="30">
        <v>30164</v>
      </c>
      <c r="F68" s="31">
        <v>4955</v>
      </c>
      <c r="G68" s="29" t="s">
        <v>36</v>
      </c>
      <c r="H68" s="35"/>
    </row>
    <row r="69" spans="1:10" s="28" customFormat="1">
      <c r="A69" s="29" t="s">
        <v>37</v>
      </c>
      <c r="B69" s="29" t="s">
        <v>30</v>
      </c>
      <c r="C69" s="29" t="s">
        <v>42</v>
      </c>
      <c r="D69" s="29" t="s">
        <v>27</v>
      </c>
      <c r="E69" s="30">
        <v>38421</v>
      </c>
      <c r="F69" s="31">
        <v>739102</v>
      </c>
      <c r="G69" s="29" t="s">
        <v>103</v>
      </c>
      <c r="H69" s="35"/>
    </row>
    <row r="70" spans="1:10" s="28" customFormat="1">
      <c r="A70" s="29" t="s">
        <v>37</v>
      </c>
      <c r="B70" s="29" t="s">
        <v>30</v>
      </c>
      <c r="C70" s="29" t="s">
        <v>42</v>
      </c>
      <c r="D70" s="29" t="s">
        <v>27</v>
      </c>
      <c r="E70" s="30">
        <v>40351</v>
      </c>
      <c r="F70" s="31">
        <v>1490260</v>
      </c>
      <c r="G70" s="29" t="s">
        <v>104</v>
      </c>
      <c r="H70" s="35"/>
    </row>
    <row r="71" spans="1:10" s="28" customFormat="1">
      <c r="A71" s="29" t="s">
        <v>37</v>
      </c>
      <c r="B71" s="29" t="s">
        <v>31</v>
      </c>
      <c r="C71" s="29" t="s">
        <v>42</v>
      </c>
      <c r="D71" s="29" t="s">
        <v>27</v>
      </c>
      <c r="E71" s="30">
        <v>30256</v>
      </c>
      <c r="F71" s="31">
        <v>5010</v>
      </c>
      <c r="G71" s="29" t="s">
        <v>105</v>
      </c>
      <c r="H71" s="35"/>
    </row>
    <row r="72" spans="1:10" s="28" customFormat="1">
      <c r="A72" s="29" t="s">
        <v>37</v>
      </c>
      <c r="B72" s="29" t="s">
        <v>31</v>
      </c>
      <c r="C72" s="29" t="s">
        <v>42</v>
      </c>
      <c r="D72" s="29" t="s">
        <v>27</v>
      </c>
      <c r="E72" s="30">
        <v>37327</v>
      </c>
      <c r="F72" s="31">
        <v>7029</v>
      </c>
      <c r="G72" s="29" t="s">
        <v>106</v>
      </c>
      <c r="H72" s="35"/>
    </row>
    <row r="73" spans="1:10" s="28" customFormat="1">
      <c r="A73" s="29" t="s">
        <v>37</v>
      </c>
      <c r="B73" s="29" t="s">
        <v>31</v>
      </c>
      <c r="C73" s="29" t="s">
        <v>42</v>
      </c>
      <c r="D73" s="29" t="s">
        <v>27</v>
      </c>
      <c r="E73" s="30">
        <v>39828</v>
      </c>
      <c r="F73" s="31">
        <v>1274042</v>
      </c>
      <c r="G73" s="29" t="s">
        <v>107</v>
      </c>
      <c r="H73" s="35"/>
      <c r="I73" s="28">
        <v>3</v>
      </c>
      <c r="J73" s="28" t="s">
        <v>185</v>
      </c>
    </row>
    <row r="74" spans="1:10" s="28" customFormat="1">
      <c r="A74" s="29" t="s">
        <v>37</v>
      </c>
      <c r="B74" s="29" t="s">
        <v>31</v>
      </c>
      <c r="C74" s="29" t="s">
        <v>42</v>
      </c>
      <c r="D74" s="29" t="s">
        <v>27</v>
      </c>
      <c r="E74" s="30">
        <v>39876</v>
      </c>
      <c r="F74" s="31">
        <v>1295732</v>
      </c>
      <c r="G74" s="29" t="s">
        <v>108</v>
      </c>
      <c r="H74" s="35"/>
    </row>
    <row r="75" spans="1:10" s="28" customFormat="1">
      <c r="A75" s="29" t="s">
        <v>37</v>
      </c>
      <c r="B75" s="29" t="s">
        <v>31</v>
      </c>
      <c r="C75" s="29" t="s">
        <v>42</v>
      </c>
      <c r="D75" s="29" t="s">
        <v>27</v>
      </c>
      <c r="E75" s="30">
        <v>40498</v>
      </c>
      <c r="F75" s="31">
        <v>1533242</v>
      </c>
      <c r="G75" s="29" t="s">
        <v>109</v>
      </c>
      <c r="H75" s="35"/>
    </row>
    <row r="76" spans="1:10" s="28" customFormat="1">
      <c r="A76" s="29" t="s">
        <v>37</v>
      </c>
      <c r="B76" s="29" t="s">
        <v>31</v>
      </c>
      <c r="C76" s="29" t="s">
        <v>42</v>
      </c>
      <c r="D76" s="29" t="s">
        <v>27</v>
      </c>
      <c r="E76" s="30">
        <v>41689</v>
      </c>
      <c r="F76" s="31">
        <v>3589328</v>
      </c>
      <c r="G76" s="29" t="s">
        <v>110</v>
      </c>
      <c r="H76" s="35"/>
    </row>
    <row r="77" spans="1:10" s="28" customFormat="1">
      <c r="A77" s="29" t="s">
        <v>37</v>
      </c>
      <c r="B77" s="29" t="s">
        <v>31</v>
      </c>
      <c r="C77" s="29" t="s">
        <v>42</v>
      </c>
      <c r="D77" s="29" t="s">
        <v>27</v>
      </c>
      <c r="E77" s="30">
        <v>41961</v>
      </c>
      <c r="F77" s="31">
        <v>4278389</v>
      </c>
      <c r="G77" s="29" t="s">
        <v>111</v>
      </c>
      <c r="H77" s="35"/>
    </row>
    <row r="78" spans="1:10" s="28" customFormat="1">
      <c r="A78" s="29" t="s">
        <v>37</v>
      </c>
      <c r="B78" s="29" t="s">
        <v>32</v>
      </c>
      <c r="C78" s="29" t="s">
        <v>42</v>
      </c>
      <c r="D78" s="29" t="s">
        <v>27</v>
      </c>
      <c r="E78" s="30">
        <v>32264</v>
      </c>
      <c r="F78" s="31">
        <v>6887</v>
      </c>
      <c r="G78" s="29" t="s">
        <v>112</v>
      </c>
      <c r="H78" s="35"/>
    </row>
    <row r="79" spans="1:10" s="28" customFormat="1">
      <c r="A79" s="29" t="s">
        <v>37</v>
      </c>
      <c r="B79" s="29" t="s">
        <v>32</v>
      </c>
      <c r="C79" s="29" t="s">
        <v>42</v>
      </c>
      <c r="D79" s="29" t="s">
        <v>27</v>
      </c>
      <c r="E79" s="30">
        <v>40459</v>
      </c>
      <c r="F79" s="31">
        <v>1542623</v>
      </c>
      <c r="G79" s="29" t="s">
        <v>113</v>
      </c>
      <c r="H79" s="35"/>
    </row>
    <row r="80" spans="1:10" s="28" customFormat="1">
      <c r="A80" s="29" t="s">
        <v>37</v>
      </c>
      <c r="B80" s="29" t="s">
        <v>32</v>
      </c>
      <c r="C80" s="29" t="s">
        <v>42</v>
      </c>
      <c r="D80" s="29" t="s">
        <v>27</v>
      </c>
      <c r="E80" s="30">
        <v>41071</v>
      </c>
      <c r="F80" s="31">
        <v>1600525</v>
      </c>
      <c r="G80" s="29" t="s">
        <v>114</v>
      </c>
      <c r="H80" s="35"/>
    </row>
    <row r="81" spans="1:10" s="28" customFormat="1">
      <c r="A81" s="29" t="s">
        <v>37</v>
      </c>
      <c r="B81" s="29" t="s">
        <v>32</v>
      </c>
      <c r="C81" s="29" t="s">
        <v>42</v>
      </c>
      <c r="D81" s="29" t="s">
        <v>27</v>
      </c>
      <c r="E81" s="30">
        <v>41001</v>
      </c>
      <c r="F81" s="31">
        <v>2240275</v>
      </c>
      <c r="G81" s="29" t="s">
        <v>115</v>
      </c>
      <c r="H81" s="35"/>
    </row>
    <row r="82" spans="1:10" s="28" customFormat="1">
      <c r="A82" s="29" t="s">
        <v>37</v>
      </c>
      <c r="B82" s="29" t="s">
        <v>32</v>
      </c>
      <c r="C82" s="29" t="s">
        <v>42</v>
      </c>
      <c r="D82" s="29" t="s">
        <v>27</v>
      </c>
      <c r="E82" s="30">
        <v>41683</v>
      </c>
      <c r="F82" s="31">
        <v>3643729</v>
      </c>
      <c r="G82" s="29" t="s">
        <v>116</v>
      </c>
      <c r="H82" s="35"/>
    </row>
    <row r="83" spans="1:10" s="28" customFormat="1">
      <c r="A83" s="29" t="s">
        <v>37</v>
      </c>
      <c r="B83" s="29" t="s">
        <v>26</v>
      </c>
      <c r="C83" s="29" t="s">
        <v>38</v>
      </c>
      <c r="D83" s="29" t="s">
        <v>27</v>
      </c>
      <c r="E83" s="30">
        <v>19419</v>
      </c>
      <c r="F83" s="31">
        <v>782</v>
      </c>
      <c r="G83" s="29" t="s">
        <v>117</v>
      </c>
      <c r="H83" s="35"/>
    </row>
    <row r="84" spans="1:10" s="28" customFormat="1">
      <c r="A84" s="29" t="s">
        <v>37</v>
      </c>
      <c r="B84" s="29" t="s">
        <v>26</v>
      </c>
      <c r="C84" s="29" t="s">
        <v>38</v>
      </c>
      <c r="D84" s="29" t="s">
        <v>34</v>
      </c>
      <c r="E84" s="30">
        <v>33635</v>
      </c>
      <c r="F84" s="31">
        <v>5960</v>
      </c>
      <c r="G84" s="29" t="s">
        <v>118</v>
      </c>
      <c r="H84" s="35"/>
      <c r="I84" s="28">
        <v>3</v>
      </c>
      <c r="J84" s="28" t="s">
        <v>185</v>
      </c>
    </row>
    <row r="85" spans="1:10" s="28" customFormat="1">
      <c r="A85" s="29" t="s">
        <v>37</v>
      </c>
      <c r="B85" s="29" t="s">
        <v>26</v>
      </c>
      <c r="C85" s="29" t="s">
        <v>38</v>
      </c>
      <c r="D85" s="29" t="s">
        <v>27</v>
      </c>
      <c r="E85" s="30">
        <v>34060</v>
      </c>
      <c r="F85" s="31">
        <v>9304</v>
      </c>
      <c r="G85" s="29" t="s">
        <v>119</v>
      </c>
      <c r="H85" s="35"/>
    </row>
    <row r="86" spans="1:10" s="28" customFormat="1">
      <c r="A86" s="29" t="s">
        <v>37</v>
      </c>
      <c r="B86" s="29" t="s">
        <v>26</v>
      </c>
      <c r="C86" s="29" t="s">
        <v>38</v>
      </c>
      <c r="D86" s="29" t="s">
        <v>27</v>
      </c>
      <c r="E86" s="30">
        <v>39722</v>
      </c>
      <c r="F86" s="31">
        <v>1216487</v>
      </c>
      <c r="G86" s="29" t="s">
        <v>120</v>
      </c>
      <c r="H86" s="35"/>
    </row>
    <row r="87" spans="1:10" s="28" customFormat="1">
      <c r="A87" s="29" t="s">
        <v>37</v>
      </c>
      <c r="B87" s="29" t="s">
        <v>26</v>
      </c>
      <c r="C87" s="29" t="s">
        <v>38</v>
      </c>
      <c r="D87" s="29" t="s">
        <v>27</v>
      </c>
      <c r="E87" s="30">
        <v>40634</v>
      </c>
      <c r="F87" s="31">
        <v>1484661</v>
      </c>
      <c r="G87" s="29" t="s">
        <v>121</v>
      </c>
      <c r="H87" s="35"/>
    </row>
    <row r="88" spans="1:10" s="28" customFormat="1">
      <c r="A88" s="29" t="s">
        <v>37</v>
      </c>
      <c r="B88" s="29" t="s">
        <v>28</v>
      </c>
      <c r="C88" s="29" t="s">
        <v>38</v>
      </c>
      <c r="D88" s="29" t="s">
        <v>27</v>
      </c>
      <c r="E88" s="30">
        <v>17593</v>
      </c>
      <c r="F88" s="31">
        <v>570</v>
      </c>
      <c r="G88" s="29" t="s">
        <v>122</v>
      </c>
      <c r="H88" s="35"/>
    </row>
    <row r="89" spans="1:10" s="28" customFormat="1">
      <c r="A89" s="29" t="s">
        <v>37</v>
      </c>
      <c r="B89" s="29" t="s">
        <v>28</v>
      </c>
      <c r="C89" s="29" t="s">
        <v>38</v>
      </c>
      <c r="D89" s="29" t="s">
        <v>27</v>
      </c>
      <c r="E89" s="30">
        <v>29738</v>
      </c>
      <c r="F89" s="31">
        <v>4596</v>
      </c>
      <c r="G89" s="29" t="s">
        <v>123</v>
      </c>
      <c r="H89" s="35"/>
    </row>
    <row r="90" spans="1:10" s="28" customFormat="1">
      <c r="A90" s="29" t="s">
        <v>37</v>
      </c>
      <c r="B90" s="29" t="s">
        <v>28</v>
      </c>
      <c r="C90" s="29" t="s">
        <v>38</v>
      </c>
      <c r="D90" s="29" t="s">
        <v>27</v>
      </c>
      <c r="E90" s="30">
        <v>31472</v>
      </c>
      <c r="F90" s="31">
        <v>6141</v>
      </c>
      <c r="G90" s="29" t="s">
        <v>124</v>
      </c>
      <c r="H90" s="35"/>
    </row>
    <row r="91" spans="1:10" s="28" customFormat="1">
      <c r="A91" s="29" t="s">
        <v>37</v>
      </c>
      <c r="B91" s="29" t="s">
        <v>28</v>
      </c>
      <c r="C91" s="29" t="s">
        <v>38</v>
      </c>
      <c r="D91" s="29" t="s">
        <v>27</v>
      </c>
      <c r="E91" s="30">
        <v>38469</v>
      </c>
      <c r="F91" s="31">
        <v>748800</v>
      </c>
      <c r="G91" s="29" t="s">
        <v>125</v>
      </c>
      <c r="H91" s="35"/>
    </row>
    <row r="92" spans="1:10" s="28" customFormat="1">
      <c r="A92" s="29" t="s">
        <v>37</v>
      </c>
      <c r="B92" s="29" t="s">
        <v>30</v>
      </c>
      <c r="C92" s="29" t="s">
        <v>38</v>
      </c>
      <c r="D92" s="29" t="s">
        <v>27</v>
      </c>
      <c r="E92" s="30">
        <v>31168</v>
      </c>
      <c r="F92" s="31">
        <v>5857</v>
      </c>
      <c r="G92" s="29" t="s">
        <v>45</v>
      </c>
      <c r="H92" s="35"/>
      <c r="I92" s="28">
        <v>2</v>
      </c>
      <c r="J92" s="28" t="s">
        <v>180</v>
      </c>
    </row>
    <row r="93" spans="1:10" s="28" customFormat="1">
      <c r="A93" s="29" t="s">
        <v>37</v>
      </c>
      <c r="B93" s="29" t="s">
        <v>30</v>
      </c>
      <c r="C93" s="29" t="s">
        <v>38</v>
      </c>
      <c r="D93" s="29" t="s">
        <v>27</v>
      </c>
      <c r="E93" s="30">
        <v>35855</v>
      </c>
      <c r="F93" s="31">
        <v>8542</v>
      </c>
      <c r="G93" s="29" t="s">
        <v>126</v>
      </c>
      <c r="H93" s="35"/>
      <c r="I93" s="28">
        <v>2</v>
      </c>
      <c r="J93" s="28" t="s">
        <v>180</v>
      </c>
    </row>
    <row r="94" spans="1:10" s="28" customFormat="1">
      <c r="A94" s="29" t="s">
        <v>37</v>
      </c>
      <c r="B94" s="29" t="s">
        <v>30</v>
      </c>
      <c r="C94" s="29" t="s">
        <v>38</v>
      </c>
      <c r="D94" s="29" t="s">
        <v>27</v>
      </c>
      <c r="E94" s="30">
        <v>36130</v>
      </c>
      <c r="F94" s="31">
        <v>8852</v>
      </c>
      <c r="G94" s="29" t="s">
        <v>127</v>
      </c>
      <c r="H94" s="35"/>
      <c r="I94" s="28">
        <v>2</v>
      </c>
      <c r="J94" s="28" t="s">
        <v>180</v>
      </c>
    </row>
    <row r="95" spans="1:10" s="28" customFormat="1">
      <c r="A95" s="29" t="s">
        <v>37</v>
      </c>
      <c r="B95" s="29" t="s">
        <v>30</v>
      </c>
      <c r="C95" s="29" t="s">
        <v>38</v>
      </c>
      <c r="D95" s="29" t="s">
        <v>27</v>
      </c>
      <c r="E95" s="30">
        <v>39153</v>
      </c>
      <c r="F95" s="31">
        <v>1009891</v>
      </c>
      <c r="G95" s="29" t="s">
        <v>128</v>
      </c>
      <c r="H95" s="35"/>
      <c r="I95" s="28">
        <v>2</v>
      </c>
      <c r="J95" s="28" t="s">
        <v>180</v>
      </c>
    </row>
    <row r="96" spans="1:10" s="28" customFormat="1">
      <c r="A96" s="29" t="s">
        <v>37</v>
      </c>
      <c r="B96" s="29" t="s">
        <v>30</v>
      </c>
      <c r="C96" s="29" t="s">
        <v>38</v>
      </c>
      <c r="D96" s="29" t="s">
        <v>27</v>
      </c>
      <c r="E96" s="30">
        <v>41254</v>
      </c>
      <c r="F96" s="31">
        <v>2688189</v>
      </c>
      <c r="G96" s="29" t="s">
        <v>129</v>
      </c>
      <c r="H96" s="35"/>
      <c r="I96" s="28">
        <v>2</v>
      </c>
      <c r="J96" s="28" t="s">
        <v>180</v>
      </c>
    </row>
    <row r="97" spans="1:10" s="28" customFormat="1">
      <c r="A97" s="29" t="s">
        <v>37</v>
      </c>
      <c r="B97" s="29" t="s">
        <v>31</v>
      </c>
      <c r="C97" s="29" t="s">
        <v>38</v>
      </c>
      <c r="D97" s="29" t="s">
        <v>27</v>
      </c>
      <c r="E97" s="30">
        <v>31472</v>
      </c>
      <c r="F97" s="31">
        <v>6173</v>
      </c>
      <c r="G97" s="29" t="s">
        <v>130</v>
      </c>
      <c r="H97" s="35"/>
      <c r="I97" s="28">
        <v>3</v>
      </c>
      <c r="J97" s="28" t="s">
        <v>180</v>
      </c>
    </row>
    <row r="98" spans="1:10" s="28" customFormat="1">
      <c r="A98" s="29" t="s">
        <v>37</v>
      </c>
      <c r="B98" s="29" t="s">
        <v>31</v>
      </c>
      <c r="C98" s="29" t="s">
        <v>38</v>
      </c>
      <c r="D98" s="29" t="s">
        <v>27</v>
      </c>
      <c r="E98" s="30">
        <v>36800</v>
      </c>
      <c r="F98" s="31">
        <v>9465</v>
      </c>
      <c r="G98" s="29" t="s">
        <v>131</v>
      </c>
      <c r="H98" s="35"/>
      <c r="I98" s="28">
        <v>3</v>
      </c>
      <c r="J98" s="28" t="s">
        <v>180</v>
      </c>
    </row>
    <row r="99" spans="1:10" s="28" customFormat="1">
      <c r="A99" s="29" t="s">
        <v>37</v>
      </c>
      <c r="B99" s="29" t="s">
        <v>31</v>
      </c>
      <c r="C99" s="29" t="s">
        <v>38</v>
      </c>
      <c r="D99" s="29" t="s">
        <v>27</v>
      </c>
      <c r="E99" s="30">
        <v>39114</v>
      </c>
      <c r="F99" s="31">
        <v>983440</v>
      </c>
      <c r="G99" s="29" t="s">
        <v>132</v>
      </c>
      <c r="H99" s="35"/>
      <c r="I99" s="28">
        <v>3</v>
      </c>
      <c r="J99" s="28" t="s">
        <v>180</v>
      </c>
    </row>
    <row r="100" spans="1:10" s="28" customFormat="1">
      <c r="A100" s="29" t="s">
        <v>37</v>
      </c>
      <c r="B100" s="29" t="s">
        <v>31</v>
      </c>
      <c r="C100" s="29" t="s">
        <v>38</v>
      </c>
      <c r="D100" s="29" t="s">
        <v>27</v>
      </c>
      <c r="E100" s="30">
        <v>40681</v>
      </c>
      <c r="F100" s="31">
        <v>1694887</v>
      </c>
      <c r="G100" s="29" t="s">
        <v>133</v>
      </c>
      <c r="H100" s="35"/>
      <c r="I100" s="28">
        <v>3</v>
      </c>
      <c r="J100" s="28" t="s">
        <v>180</v>
      </c>
    </row>
    <row r="101" spans="1:10" s="28" customFormat="1">
      <c r="A101" s="29" t="s">
        <v>37</v>
      </c>
      <c r="B101" s="29" t="s">
        <v>31</v>
      </c>
      <c r="C101" s="29" t="s">
        <v>38</v>
      </c>
      <c r="D101" s="29" t="s">
        <v>27</v>
      </c>
      <c r="E101" s="30">
        <v>41780</v>
      </c>
      <c r="F101" s="31">
        <v>3562546</v>
      </c>
      <c r="G101" s="29" t="s">
        <v>134</v>
      </c>
      <c r="H101" s="35"/>
      <c r="I101" s="28">
        <v>3</v>
      </c>
      <c r="J101" s="28" t="s">
        <v>180</v>
      </c>
    </row>
    <row r="102" spans="1:10" s="28" customFormat="1">
      <c r="A102" s="29" t="s">
        <v>37</v>
      </c>
      <c r="B102" s="29" t="s">
        <v>26</v>
      </c>
      <c r="C102" s="29" t="s">
        <v>39</v>
      </c>
      <c r="D102" s="29" t="s">
        <v>27</v>
      </c>
      <c r="E102" s="30">
        <v>29037</v>
      </c>
      <c r="F102" s="31">
        <v>4046</v>
      </c>
      <c r="G102" s="29" t="s">
        <v>44</v>
      </c>
      <c r="H102" s="35"/>
    </row>
    <row r="103" spans="1:10" s="28" customFormat="1">
      <c r="A103" s="29" t="s">
        <v>37</v>
      </c>
      <c r="B103" s="29" t="s">
        <v>26</v>
      </c>
      <c r="C103" s="29" t="s">
        <v>39</v>
      </c>
      <c r="D103" s="29" t="s">
        <v>27</v>
      </c>
      <c r="E103" s="30">
        <v>35217</v>
      </c>
      <c r="F103" s="31">
        <v>5296</v>
      </c>
      <c r="G103" s="29" t="s">
        <v>135</v>
      </c>
      <c r="H103" s="35"/>
      <c r="I103" s="28">
        <v>5</v>
      </c>
      <c r="J103" s="28" t="s">
        <v>185</v>
      </c>
    </row>
    <row r="104" spans="1:10" s="28" customFormat="1">
      <c r="A104" s="29" t="s">
        <v>37</v>
      </c>
      <c r="B104" s="29" t="s">
        <v>26</v>
      </c>
      <c r="C104" s="29" t="s">
        <v>39</v>
      </c>
      <c r="D104" s="29" t="s">
        <v>27</v>
      </c>
      <c r="E104" s="30">
        <v>33025</v>
      </c>
      <c r="F104" s="31">
        <v>7833</v>
      </c>
      <c r="G104" s="29" t="s">
        <v>136</v>
      </c>
      <c r="H104" s="35"/>
    </row>
    <row r="105" spans="1:10" s="28" customFormat="1">
      <c r="A105" s="29" t="s">
        <v>37</v>
      </c>
      <c r="B105" s="29" t="s">
        <v>26</v>
      </c>
      <c r="C105" s="29" t="s">
        <v>39</v>
      </c>
      <c r="D105" s="29" t="s">
        <v>27</v>
      </c>
      <c r="E105" s="30">
        <v>40451</v>
      </c>
      <c r="F105" s="31">
        <v>1529586</v>
      </c>
      <c r="G105" s="29" t="s">
        <v>137</v>
      </c>
      <c r="H105" s="35"/>
    </row>
    <row r="106" spans="1:10" s="28" customFormat="1">
      <c r="A106" s="29" t="s">
        <v>37</v>
      </c>
      <c r="B106" s="29" t="s">
        <v>26</v>
      </c>
      <c r="C106" s="29" t="s">
        <v>39</v>
      </c>
      <c r="D106" s="29" t="s">
        <v>27</v>
      </c>
      <c r="E106" s="30">
        <v>40522</v>
      </c>
      <c r="F106" s="31">
        <v>1559674</v>
      </c>
      <c r="G106" s="29" t="s">
        <v>138</v>
      </c>
      <c r="H106" s="35"/>
    </row>
    <row r="107" spans="1:10" s="28" customFormat="1">
      <c r="A107" s="29" t="s">
        <v>37</v>
      </c>
      <c r="B107" s="29" t="s">
        <v>26</v>
      </c>
      <c r="C107" s="29" t="s">
        <v>39</v>
      </c>
      <c r="D107" s="29" t="s">
        <v>27</v>
      </c>
      <c r="E107" s="30">
        <v>41813</v>
      </c>
      <c r="F107" s="31">
        <v>3941552</v>
      </c>
      <c r="G107" s="29" t="s">
        <v>139</v>
      </c>
      <c r="H107" s="35"/>
    </row>
    <row r="108" spans="1:10" s="28" customFormat="1">
      <c r="A108" s="29" t="s">
        <v>37</v>
      </c>
      <c r="B108" s="29" t="s">
        <v>26</v>
      </c>
      <c r="C108" s="29" t="s">
        <v>39</v>
      </c>
      <c r="D108" s="29" t="s">
        <v>27</v>
      </c>
      <c r="E108" s="30">
        <v>42108</v>
      </c>
      <c r="F108" s="31">
        <v>3977462</v>
      </c>
      <c r="G108" s="29" t="s">
        <v>140</v>
      </c>
      <c r="H108" s="35"/>
    </row>
    <row r="109" spans="1:10" s="28" customFormat="1">
      <c r="A109" s="29" t="s">
        <v>37</v>
      </c>
      <c r="B109" s="29" t="s">
        <v>28</v>
      </c>
      <c r="C109" s="29" t="s">
        <v>39</v>
      </c>
      <c r="D109" s="29" t="s">
        <v>27</v>
      </c>
      <c r="E109" s="30">
        <v>18415</v>
      </c>
      <c r="F109" s="31">
        <v>834</v>
      </c>
      <c r="G109" s="29" t="s">
        <v>141</v>
      </c>
      <c r="H109" s="35"/>
    </row>
    <row r="110" spans="1:10" s="28" customFormat="1">
      <c r="A110" s="29" t="s">
        <v>37</v>
      </c>
      <c r="B110" s="29" t="s">
        <v>28</v>
      </c>
      <c r="C110" s="29" t="s">
        <v>39</v>
      </c>
      <c r="D110" s="29" t="s">
        <v>27</v>
      </c>
      <c r="E110" s="30">
        <v>19329</v>
      </c>
      <c r="F110" s="31">
        <v>1173</v>
      </c>
      <c r="G110" s="29" t="s">
        <v>142</v>
      </c>
      <c r="H110" s="35"/>
      <c r="I110" s="28">
        <v>5</v>
      </c>
      <c r="J110" s="28" t="s">
        <v>185</v>
      </c>
    </row>
    <row r="111" spans="1:10" s="28" customFormat="1">
      <c r="A111" s="29" t="s">
        <v>37</v>
      </c>
      <c r="B111" s="29" t="s">
        <v>28</v>
      </c>
      <c r="C111" s="29" t="s">
        <v>39</v>
      </c>
      <c r="D111" s="29" t="s">
        <v>27</v>
      </c>
      <c r="E111" s="30">
        <v>39139</v>
      </c>
      <c r="F111" s="31">
        <v>879726</v>
      </c>
      <c r="G111" s="29" t="s">
        <v>143</v>
      </c>
      <c r="H111" s="35"/>
    </row>
    <row r="112" spans="1:10" s="28" customFormat="1">
      <c r="A112" s="29" t="s">
        <v>37</v>
      </c>
      <c r="B112" s="29" t="s">
        <v>28</v>
      </c>
      <c r="C112" s="29" t="s">
        <v>39</v>
      </c>
      <c r="D112" s="29" t="s">
        <v>27</v>
      </c>
      <c r="E112" s="30">
        <v>41247</v>
      </c>
      <c r="F112" s="31">
        <v>2835555</v>
      </c>
      <c r="G112" s="29" t="s">
        <v>144</v>
      </c>
      <c r="H112" s="35"/>
    </row>
    <row r="113" spans="1:10" s="28" customFormat="1">
      <c r="A113" s="29" t="s">
        <v>37</v>
      </c>
      <c r="B113" s="29" t="s">
        <v>28</v>
      </c>
      <c r="C113" s="29" t="s">
        <v>39</v>
      </c>
      <c r="D113" s="29" t="s">
        <v>27</v>
      </c>
      <c r="E113" s="30">
        <v>41249</v>
      </c>
      <c r="F113" s="31">
        <v>2835579</v>
      </c>
      <c r="G113" s="29" t="s">
        <v>145</v>
      </c>
      <c r="H113" s="35"/>
    </row>
    <row r="114" spans="1:10" s="28" customFormat="1">
      <c r="A114" s="29" t="s">
        <v>37</v>
      </c>
      <c r="B114" s="29" t="s">
        <v>28</v>
      </c>
      <c r="C114" s="29" t="s">
        <v>39</v>
      </c>
      <c r="D114" s="29" t="s">
        <v>27</v>
      </c>
      <c r="E114" s="30">
        <v>41886</v>
      </c>
      <c r="F114" s="31">
        <v>3963860</v>
      </c>
      <c r="G114" s="29" t="s">
        <v>146</v>
      </c>
      <c r="H114" s="35"/>
      <c r="I114" s="28">
        <v>5</v>
      </c>
      <c r="J114" s="28" t="s">
        <v>185</v>
      </c>
    </row>
    <row r="115" spans="1:10" s="28" customFormat="1">
      <c r="A115" s="29" t="s">
        <v>37</v>
      </c>
      <c r="B115" s="29" t="s">
        <v>28</v>
      </c>
      <c r="C115" s="29" t="s">
        <v>39</v>
      </c>
      <c r="D115" s="29" t="s">
        <v>27</v>
      </c>
      <c r="E115" s="30">
        <v>42005</v>
      </c>
      <c r="F115" s="31">
        <v>4211622</v>
      </c>
      <c r="G115" s="29" t="s">
        <v>147</v>
      </c>
      <c r="H115" s="35"/>
    </row>
    <row r="116" spans="1:10" s="28" customFormat="1">
      <c r="A116" s="29" t="s">
        <v>37</v>
      </c>
      <c r="B116" s="29" t="s">
        <v>28</v>
      </c>
      <c r="C116" s="29" t="s">
        <v>39</v>
      </c>
      <c r="D116" s="29" t="s">
        <v>27</v>
      </c>
      <c r="E116" s="30">
        <v>42115</v>
      </c>
      <c r="F116" s="31">
        <v>4425917</v>
      </c>
      <c r="G116" s="29" t="s">
        <v>148</v>
      </c>
      <c r="H116" s="35"/>
    </row>
    <row r="117" spans="1:10" s="28" customFormat="1">
      <c r="A117" s="29" t="s">
        <v>37</v>
      </c>
      <c r="B117" s="29" t="s">
        <v>30</v>
      </c>
      <c r="C117" s="29" t="s">
        <v>39</v>
      </c>
      <c r="D117" s="29" t="s">
        <v>27</v>
      </c>
      <c r="E117" s="30">
        <v>19299</v>
      </c>
      <c r="F117" s="31">
        <v>481</v>
      </c>
      <c r="G117" s="29" t="s">
        <v>149</v>
      </c>
      <c r="H117" s="35"/>
    </row>
    <row r="118" spans="1:10" s="28" customFormat="1">
      <c r="A118" s="29" t="s">
        <v>37</v>
      </c>
      <c r="B118" s="29" t="s">
        <v>30</v>
      </c>
      <c r="C118" s="29" t="s">
        <v>39</v>
      </c>
      <c r="D118" s="29" t="s">
        <v>27</v>
      </c>
      <c r="E118" s="30">
        <v>30195</v>
      </c>
      <c r="F118" s="31">
        <v>1477</v>
      </c>
      <c r="G118" s="29" t="s">
        <v>150</v>
      </c>
      <c r="H118" s="35"/>
    </row>
    <row r="119" spans="1:10" s="28" customFormat="1">
      <c r="A119" s="29" t="s">
        <v>37</v>
      </c>
      <c r="B119" s="29" t="s">
        <v>30</v>
      </c>
      <c r="C119" s="29" t="s">
        <v>39</v>
      </c>
      <c r="D119" s="29" t="s">
        <v>27</v>
      </c>
      <c r="E119" s="30">
        <v>23863</v>
      </c>
      <c r="F119" s="31">
        <v>3891</v>
      </c>
      <c r="G119" s="29" t="s">
        <v>151</v>
      </c>
      <c r="H119" s="35"/>
      <c r="I119" s="28">
        <v>5</v>
      </c>
      <c r="J119" s="28" t="s">
        <v>42</v>
      </c>
    </row>
    <row r="120" spans="1:10" s="28" customFormat="1">
      <c r="A120" s="29" t="s">
        <v>37</v>
      </c>
      <c r="B120" s="29" t="s">
        <v>30</v>
      </c>
      <c r="C120" s="29" t="s">
        <v>39</v>
      </c>
      <c r="D120" s="29" t="s">
        <v>27</v>
      </c>
      <c r="E120" s="30">
        <v>30742</v>
      </c>
      <c r="F120" s="31">
        <v>5454</v>
      </c>
      <c r="G120" s="29" t="s">
        <v>152</v>
      </c>
      <c r="H120" s="35"/>
    </row>
    <row r="121" spans="1:10" s="28" customFormat="1">
      <c r="A121" s="29" t="s">
        <v>37</v>
      </c>
      <c r="B121" s="29" t="s">
        <v>30</v>
      </c>
      <c r="C121" s="29" t="s">
        <v>39</v>
      </c>
      <c r="D121" s="29" t="s">
        <v>27</v>
      </c>
      <c r="E121" s="30">
        <v>39910</v>
      </c>
      <c r="F121" s="31">
        <v>1293995</v>
      </c>
      <c r="G121" s="29" t="s">
        <v>153</v>
      </c>
      <c r="H121" s="35"/>
    </row>
    <row r="122" spans="1:10" s="28" customFormat="1">
      <c r="A122" s="29" t="s">
        <v>37</v>
      </c>
      <c r="B122" s="29" t="s">
        <v>30</v>
      </c>
      <c r="C122" s="29" t="s">
        <v>39</v>
      </c>
      <c r="D122" s="29" t="s">
        <v>27</v>
      </c>
      <c r="E122" s="30">
        <v>41486</v>
      </c>
      <c r="F122" s="31">
        <v>3253329</v>
      </c>
      <c r="G122" s="29" t="s">
        <v>154</v>
      </c>
      <c r="H122" s="35"/>
    </row>
    <row r="123" spans="1:10" s="28" customFormat="1">
      <c r="A123" s="29" t="s">
        <v>37</v>
      </c>
      <c r="B123" s="29" t="s">
        <v>31</v>
      </c>
      <c r="C123" s="29" t="s">
        <v>39</v>
      </c>
      <c r="D123" s="29" t="s">
        <v>27</v>
      </c>
      <c r="E123" s="30">
        <v>18264</v>
      </c>
      <c r="F123" s="31">
        <v>189</v>
      </c>
      <c r="G123" s="29" t="s">
        <v>155</v>
      </c>
      <c r="H123" s="35"/>
    </row>
    <row r="124" spans="1:10" s="28" customFormat="1">
      <c r="A124" s="29" t="s">
        <v>37</v>
      </c>
      <c r="B124" s="29" t="s">
        <v>31</v>
      </c>
      <c r="C124" s="29" t="s">
        <v>39</v>
      </c>
      <c r="D124" s="29" t="s">
        <v>27</v>
      </c>
      <c r="E124" s="30">
        <v>18719</v>
      </c>
      <c r="F124" s="31">
        <v>945</v>
      </c>
      <c r="G124" s="29" t="s">
        <v>156</v>
      </c>
      <c r="H124" s="35"/>
    </row>
    <row r="125" spans="1:10" s="28" customFormat="1">
      <c r="A125" s="29" t="s">
        <v>37</v>
      </c>
      <c r="B125" s="29" t="s">
        <v>31</v>
      </c>
      <c r="C125" s="29" t="s">
        <v>39</v>
      </c>
      <c r="D125" s="29" t="s">
        <v>27</v>
      </c>
      <c r="E125" s="30">
        <v>38527</v>
      </c>
      <c r="F125" s="31">
        <v>790417</v>
      </c>
      <c r="G125" s="29" t="s">
        <v>157</v>
      </c>
      <c r="H125" s="35"/>
    </row>
    <row r="126" spans="1:10" s="28" customFormat="1">
      <c r="A126" s="29" t="s">
        <v>37</v>
      </c>
      <c r="B126" s="29" t="s">
        <v>31</v>
      </c>
      <c r="C126" s="29" t="s">
        <v>39</v>
      </c>
      <c r="D126" s="29" t="s">
        <v>27</v>
      </c>
      <c r="E126" s="30">
        <v>39727</v>
      </c>
      <c r="F126" s="31">
        <v>1227778</v>
      </c>
      <c r="G126" s="29" t="s">
        <v>158</v>
      </c>
      <c r="H126" s="35"/>
      <c r="I126" s="28">
        <v>5</v>
      </c>
      <c r="J126" s="28" t="s">
        <v>185</v>
      </c>
    </row>
    <row r="127" spans="1:10" s="28" customFormat="1">
      <c r="A127" s="29" t="s">
        <v>37</v>
      </c>
      <c r="B127" s="29" t="s">
        <v>31</v>
      </c>
      <c r="C127" s="29" t="s">
        <v>39</v>
      </c>
      <c r="D127" s="29" t="s">
        <v>27</v>
      </c>
      <c r="E127" s="30">
        <v>40331</v>
      </c>
      <c r="F127" s="31">
        <v>1498402</v>
      </c>
      <c r="G127" s="29" t="s">
        <v>159</v>
      </c>
      <c r="H127" s="35"/>
    </row>
  </sheetData>
  <mergeCells count="20">
    <mergeCell ref="K8:K9"/>
    <mergeCell ref="A5:C5"/>
    <mergeCell ref="A6:C6"/>
    <mergeCell ref="A7:A9"/>
    <mergeCell ref="B7:B9"/>
    <mergeCell ref="C7:C9"/>
    <mergeCell ref="H1:I1"/>
    <mergeCell ref="G2:I2"/>
    <mergeCell ref="G3:I3"/>
    <mergeCell ref="E8:E9"/>
    <mergeCell ref="G8:G9"/>
    <mergeCell ref="D5:G6"/>
    <mergeCell ref="H5:J6"/>
    <mergeCell ref="D7:G7"/>
    <mergeCell ref="H7:H9"/>
    <mergeCell ref="I7:I9"/>
    <mergeCell ref="J7:J9"/>
    <mergeCell ref="D8:D9"/>
    <mergeCell ref="F8:F9"/>
    <mergeCell ref="A4:J4"/>
  </mergeCells>
  <phoneticPr fontId="4" type="noConversion"/>
  <pageMargins left="0.25" right="0.25" top="0.75" bottom="0.75" header="0.3" footer="0.3"/>
  <pageSetup scale="78" fitToHeight="0" orientation="landscape" r:id="rId1"/>
  <headerFooter alignWithMargins="0">
    <oddHeader>&amp;L&amp;G&amp;R
2015-2016 District Alignment
Please remit to districts@toastmasters.org immediately</oddHeader>
    <oddFooter>&amp;L&amp;K772432
Effective July 1, 2015&amp;C&amp;K772432Questions?  Contact Districts@Toastmasters.org&amp;R&amp;K772432&amp;P of &amp;N</oddFooter>
  </headerFooter>
  <legacyDrawingHF r:id="rId2"/>
</worksheet>
</file>

<file path=xl/worksheets/sheet2.xml><?xml version="1.0" encoding="utf-8"?>
<worksheet xmlns="http://schemas.openxmlformats.org/spreadsheetml/2006/main" xmlns:r="http://schemas.openxmlformats.org/officeDocument/2006/relationships">
  <sheetPr codeName="Sheet2">
    <tabColor rgb="FF004165"/>
    <pageSetUpPr fitToPage="1"/>
  </sheetPr>
  <dimension ref="A1:L17"/>
  <sheetViews>
    <sheetView zoomScaleNormal="100" zoomScalePageLayoutView="85" workbookViewId="0">
      <pane ySplit="9" topLeftCell="A10" activePane="bottomLeft" state="frozen"/>
      <selection pane="bottomLeft" activeCell="E14" sqref="E14"/>
    </sheetView>
  </sheetViews>
  <sheetFormatPr defaultRowHeight="12.75"/>
  <cols>
    <col min="1" max="1" width="8.85546875" style="1" customWidth="1"/>
    <col min="2" max="2" width="7" style="1" customWidth="1"/>
    <col min="3" max="4" width="11.28515625" style="2" customWidth="1"/>
    <col min="5" max="5" width="19.42578125" style="18" customWidth="1"/>
    <col min="6" max="6" width="19.42578125" style="1" customWidth="1"/>
    <col min="7" max="7" width="34.7109375" style="1" bestFit="1" customWidth="1"/>
    <col min="8" max="8" width="8.85546875" style="37" customWidth="1"/>
    <col min="9" max="9" width="13.5703125" style="37" customWidth="1"/>
    <col min="10" max="10" width="12.5703125" style="37" customWidth="1"/>
    <col min="11" max="11" width="27.42578125" style="1" customWidth="1"/>
    <col min="12" max="16384" width="9.140625" style="1"/>
  </cols>
  <sheetData>
    <row r="1" spans="1:12" ht="27" customHeight="1" thickBot="1">
      <c r="A1" s="3"/>
      <c r="B1" s="3"/>
      <c r="C1" s="4"/>
      <c r="D1" s="4"/>
      <c r="E1" s="7"/>
      <c r="F1" s="5"/>
      <c r="G1" s="8"/>
      <c r="H1" s="38" t="s">
        <v>0</v>
      </c>
      <c r="I1" s="39"/>
      <c r="J1" s="17" t="str">
        <f>Alignment!J1</f>
        <v>35</v>
      </c>
      <c r="K1" s="19"/>
      <c r="L1" s="22"/>
    </row>
    <row r="2" spans="1:12" ht="13.5" thickBot="1"/>
    <row r="3" spans="1:12" ht="13.5" thickBot="1">
      <c r="A3" s="89" t="s">
        <v>14</v>
      </c>
      <c r="B3" s="90"/>
      <c r="C3" s="90"/>
      <c r="D3" s="90"/>
      <c r="E3" s="90"/>
      <c r="F3" s="90"/>
      <c r="G3" s="90"/>
      <c r="H3" s="90"/>
      <c r="I3" s="90"/>
      <c r="J3" s="91"/>
    </row>
    <row r="4" spans="1:12" ht="13.5" thickBot="1">
      <c r="A4" s="92" t="s">
        <v>17</v>
      </c>
      <c r="B4" s="93"/>
      <c r="C4" s="93"/>
      <c r="D4" s="93"/>
      <c r="E4" s="93"/>
      <c r="F4" s="93"/>
      <c r="G4" s="93"/>
      <c r="H4" s="93"/>
      <c r="I4" s="93"/>
      <c r="J4" s="94"/>
    </row>
    <row r="5" spans="1:12" ht="13.5" thickBot="1"/>
    <row r="6" spans="1:12" ht="27" customHeight="1" thickBot="1">
      <c r="A6" s="95" t="s">
        <v>22</v>
      </c>
      <c r="B6" s="96"/>
      <c r="C6" s="97"/>
      <c r="D6" s="98" t="s">
        <v>16</v>
      </c>
      <c r="E6" s="99"/>
      <c r="F6" s="99"/>
      <c r="G6" s="100"/>
      <c r="H6" s="101" t="s">
        <v>21</v>
      </c>
      <c r="I6" s="102"/>
      <c r="J6" s="103"/>
    </row>
    <row r="7" spans="1:12" ht="13.5" customHeight="1" thickBot="1">
      <c r="A7" s="46" t="s">
        <v>0</v>
      </c>
      <c r="B7" s="46" t="s">
        <v>1</v>
      </c>
      <c r="C7" s="84" t="s">
        <v>2</v>
      </c>
      <c r="D7" s="87" t="s">
        <v>11</v>
      </c>
      <c r="E7" s="88"/>
      <c r="F7" s="88"/>
      <c r="G7" s="26">
        <f>Alignment!A6</f>
        <v>42170</v>
      </c>
      <c r="H7" s="62" t="s">
        <v>0</v>
      </c>
      <c r="I7" s="62" t="s">
        <v>6</v>
      </c>
      <c r="J7" s="62" t="s">
        <v>7</v>
      </c>
    </row>
    <row r="8" spans="1:12" ht="12.75" customHeight="1">
      <c r="A8" s="79"/>
      <c r="B8" s="79"/>
      <c r="C8" s="85"/>
      <c r="D8" s="82" t="s">
        <v>4</v>
      </c>
      <c r="E8" s="82" t="s">
        <v>10</v>
      </c>
      <c r="F8" s="46" t="s">
        <v>3</v>
      </c>
      <c r="G8" s="46" t="s">
        <v>5</v>
      </c>
      <c r="H8" s="63"/>
      <c r="I8" s="63"/>
      <c r="J8" s="63"/>
      <c r="K8" s="80" t="s">
        <v>12</v>
      </c>
    </row>
    <row r="9" spans="1:12" ht="13.5" thickBot="1">
      <c r="A9" s="47"/>
      <c r="B9" s="47"/>
      <c r="C9" s="86"/>
      <c r="D9" s="83"/>
      <c r="E9" s="83"/>
      <c r="F9" s="47"/>
      <c r="G9" s="47"/>
      <c r="H9" s="64"/>
      <c r="I9" s="64"/>
      <c r="J9" s="64"/>
      <c r="K9" s="81"/>
    </row>
    <row r="10" spans="1:12" s="6" customFormat="1">
      <c r="A10" s="29" t="s">
        <v>37</v>
      </c>
      <c r="B10" s="29" t="s">
        <v>40</v>
      </c>
      <c r="C10" s="29" t="s">
        <v>41</v>
      </c>
      <c r="D10" s="29" t="s">
        <v>160</v>
      </c>
      <c r="E10" s="27" t="s">
        <v>178</v>
      </c>
      <c r="F10" s="31">
        <v>3869336</v>
      </c>
      <c r="G10" s="29" t="s">
        <v>161</v>
      </c>
      <c r="H10" s="35"/>
      <c r="I10" s="35"/>
      <c r="J10" s="35"/>
      <c r="K10" s="6" t="s">
        <v>184</v>
      </c>
    </row>
    <row r="11" spans="1:12" s="6" customFormat="1">
      <c r="A11" s="29" t="s">
        <v>37</v>
      </c>
      <c r="B11" s="29" t="s">
        <v>40</v>
      </c>
      <c r="C11" s="29" t="s">
        <v>41</v>
      </c>
      <c r="D11" s="29" t="s">
        <v>160</v>
      </c>
      <c r="E11" s="27" t="s">
        <v>178</v>
      </c>
      <c r="F11" s="31">
        <v>3924040</v>
      </c>
      <c r="G11" s="29" t="s">
        <v>162</v>
      </c>
      <c r="H11" s="35"/>
      <c r="I11" s="35"/>
      <c r="J11" s="35"/>
      <c r="K11" s="6" t="s">
        <v>184</v>
      </c>
    </row>
    <row r="12" spans="1:12" s="6" customFormat="1">
      <c r="A12" s="29" t="s">
        <v>37</v>
      </c>
      <c r="B12" s="29" t="s">
        <v>40</v>
      </c>
      <c r="C12" s="29" t="s">
        <v>41</v>
      </c>
      <c r="D12" s="29" t="s">
        <v>160</v>
      </c>
      <c r="E12" s="36">
        <v>42186</v>
      </c>
      <c r="F12" s="31">
        <v>3950852</v>
      </c>
      <c r="G12" s="29" t="s">
        <v>163</v>
      </c>
      <c r="H12" s="35">
        <v>35</v>
      </c>
      <c r="I12" s="35" t="s">
        <v>181</v>
      </c>
      <c r="J12" s="35" t="s">
        <v>33</v>
      </c>
    </row>
    <row r="13" spans="1:12" s="6" customFormat="1">
      <c r="A13" s="29" t="s">
        <v>37</v>
      </c>
      <c r="B13" s="29" t="s">
        <v>40</v>
      </c>
      <c r="C13" s="29" t="s">
        <v>41</v>
      </c>
      <c r="D13" s="29" t="s">
        <v>160</v>
      </c>
      <c r="E13" s="36">
        <v>42248</v>
      </c>
      <c r="F13" s="31">
        <v>4094789</v>
      </c>
      <c r="G13" s="29" t="s">
        <v>163</v>
      </c>
      <c r="H13" s="35">
        <v>35</v>
      </c>
      <c r="I13" s="35" t="s">
        <v>185</v>
      </c>
      <c r="J13" s="35" t="s">
        <v>185</v>
      </c>
    </row>
    <row r="14" spans="1:12" s="6" customFormat="1">
      <c r="A14" s="29" t="s">
        <v>37</v>
      </c>
      <c r="B14" s="29" t="s">
        <v>40</v>
      </c>
      <c r="C14" s="29" t="s">
        <v>41</v>
      </c>
      <c r="D14" s="29" t="s">
        <v>160</v>
      </c>
      <c r="E14" s="36">
        <v>42217</v>
      </c>
      <c r="F14" s="31">
        <v>4413853</v>
      </c>
      <c r="G14" s="29" t="s">
        <v>164</v>
      </c>
      <c r="H14" s="35">
        <v>35</v>
      </c>
      <c r="I14" s="35" t="s">
        <v>179</v>
      </c>
      <c r="J14" s="35" t="s">
        <v>180</v>
      </c>
    </row>
    <row r="15" spans="1:12" s="6" customFormat="1">
      <c r="A15" s="29" t="s">
        <v>37</v>
      </c>
      <c r="B15" s="29" t="s">
        <v>40</v>
      </c>
      <c r="C15" s="29" t="s">
        <v>41</v>
      </c>
      <c r="D15" s="29" t="s">
        <v>160</v>
      </c>
      <c r="E15" s="36">
        <v>42186</v>
      </c>
      <c r="F15" s="31">
        <v>4719901</v>
      </c>
      <c r="G15" s="29" t="s">
        <v>165</v>
      </c>
      <c r="H15" s="35">
        <v>35</v>
      </c>
      <c r="I15" s="35" t="s">
        <v>182</v>
      </c>
      <c r="J15" s="35" t="s">
        <v>39</v>
      </c>
    </row>
    <row r="16" spans="1:12" s="6" customFormat="1">
      <c r="A16" s="29" t="s">
        <v>37</v>
      </c>
      <c r="B16" s="29" t="s">
        <v>40</v>
      </c>
      <c r="C16" s="29" t="s">
        <v>41</v>
      </c>
      <c r="D16" s="29" t="s">
        <v>160</v>
      </c>
      <c r="E16" s="36">
        <v>42186</v>
      </c>
      <c r="F16" s="31">
        <v>4719944</v>
      </c>
      <c r="G16" s="29" t="s">
        <v>166</v>
      </c>
      <c r="H16" s="35">
        <v>35</v>
      </c>
      <c r="I16" s="35" t="s">
        <v>183</v>
      </c>
      <c r="J16" s="35" t="s">
        <v>42</v>
      </c>
    </row>
    <row r="17" spans="1:10" s="6" customFormat="1">
      <c r="A17" s="29" t="s">
        <v>37</v>
      </c>
      <c r="B17" s="29" t="s">
        <v>31</v>
      </c>
      <c r="C17" s="29" t="s">
        <v>42</v>
      </c>
      <c r="D17" s="29" t="s">
        <v>160</v>
      </c>
      <c r="E17" s="36">
        <v>42186</v>
      </c>
      <c r="F17" s="31">
        <v>4685198</v>
      </c>
      <c r="G17" s="29" t="s">
        <v>167</v>
      </c>
      <c r="H17" s="35">
        <v>35</v>
      </c>
      <c r="I17" s="35"/>
      <c r="J17" s="35"/>
    </row>
  </sheetData>
  <mergeCells count="18">
    <mergeCell ref="H1:I1"/>
    <mergeCell ref="A3:J3"/>
    <mergeCell ref="A4:J4"/>
    <mergeCell ref="A6:C6"/>
    <mergeCell ref="D6:G6"/>
    <mergeCell ref="H6:J6"/>
    <mergeCell ref="A7:A9"/>
    <mergeCell ref="B7:B9"/>
    <mergeCell ref="C7:C9"/>
    <mergeCell ref="D7:F7"/>
    <mergeCell ref="H7:H9"/>
    <mergeCell ref="K8:K9"/>
    <mergeCell ref="I7:I9"/>
    <mergeCell ref="J7:J9"/>
    <mergeCell ref="D8:D9"/>
    <mergeCell ref="E8:E9"/>
    <mergeCell ref="F8:F9"/>
    <mergeCell ref="G8:G9"/>
  </mergeCells>
  <pageMargins left="0.25" right="0.25" top="0.75" bottom="0.75" header="0.3" footer="0.3"/>
  <pageSetup scale="78" fitToHeight="0" orientation="landscape" r:id="rId1"/>
  <headerFooter alignWithMargins="0">
    <oddHeader>&amp;L&amp;G&amp;R
2015-2016 District Alignment
Please remit to districts@toastmasters.org immediately</oddHeader>
    <oddFooter>&amp;LEffective July 1, 2015&amp;C&amp;K0000FFQuestions?  Contact Districts@Toastmasters.org&amp;R&amp;P of &amp;N</oddFooter>
  </headerFooter>
  <legacyDrawingHF r:id="rId2"/>
</worksheet>
</file>

<file path=xl/worksheets/sheet3.xml><?xml version="1.0" encoding="utf-8"?>
<worksheet xmlns="http://schemas.openxmlformats.org/spreadsheetml/2006/main" xmlns:r="http://schemas.openxmlformats.org/officeDocument/2006/relationships">
  <sheetPr codeName="Sheet5">
    <tabColor rgb="FF772432"/>
    <pageSetUpPr fitToPage="1"/>
  </sheetPr>
  <dimension ref="A1:J45"/>
  <sheetViews>
    <sheetView zoomScaleNormal="100" zoomScalePageLayoutView="70" workbookViewId="0">
      <pane ySplit="9" topLeftCell="A10" activePane="bottomLeft" state="frozen"/>
      <selection pane="bottomLeft" activeCell="A16" sqref="A16"/>
    </sheetView>
  </sheetViews>
  <sheetFormatPr defaultRowHeight="12.75"/>
  <cols>
    <col min="1" max="1" width="8.85546875" style="1" customWidth="1"/>
    <col min="2" max="2" width="7" style="1" customWidth="1"/>
    <col min="3" max="3" width="11.28515625" style="2" customWidth="1"/>
    <col min="4" max="5" width="12.85546875" style="1" customWidth="1"/>
    <col min="6" max="6" width="18.140625" style="1" customWidth="1"/>
    <col min="7" max="7" width="41" style="1" bestFit="1" customWidth="1"/>
    <col min="8" max="8" width="22.28515625" style="1" customWidth="1"/>
    <col min="9" max="9" width="13.5703125" style="1" customWidth="1"/>
    <col min="10" max="10" width="12.5703125" style="1" customWidth="1"/>
    <col min="11" max="16384" width="9.140625" style="1"/>
  </cols>
  <sheetData>
    <row r="1" spans="1:10" ht="27" customHeight="1" thickBot="1">
      <c r="A1" s="3"/>
      <c r="B1" s="3"/>
      <c r="C1" s="4"/>
      <c r="D1" s="4"/>
      <c r="E1" s="7"/>
      <c r="F1" s="5"/>
      <c r="G1" s="8"/>
      <c r="H1" s="38" t="s">
        <v>0</v>
      </c>
      <c r="I1" s="39"/>
      <c r="J1" s="17" t="str">
        <f>Alignment!J1</f>
        <v>35</v>
      </c>
    </row>
    <row r="2" spans="1:10" s="11" customFormat="1">
      <c r="A2" s="9"/>
      <c r="B2" s="9"/>
      <c r="C2" s="9"/>
      <c r="E2" s="12"/>
      <c r="F2" s="10"/>
    </row>
    <row r="3" spans="1:10" s="11" customFormat="1">
      <c r="A3" s="9"/>
      <c r="B3" s="9"/>
      <c r="C3" s="9"/>
      <c r="E3" s="12"/>
      <c r="F3" s="10"/>
    </row>
    <row r="4" spans="1:10" s="14" customFormat="1" ht="13.5" thickBot="1">
      <c r="A4" s="13"/>
      <c r="B4" s="13"/>
      <c r="C4" s="13"/>
      <c r="E4" s="15"/>
      <c r="F4" s="16"/>
    </row>
    <row r="5" spans="1:10" ht="15.75" customHeight="1">
      <c r="A5" s="73" t="s">
        <v>19</v>
      </c>
      <c r="B5" s="74"/>
      <c r="C5" s="75"/>
      <c r="D5" s="116" t="s">
        <v>23</v>
      </c>
      <c r="E5" s="117"/>
      <c r="F5" s="117"/>
      <c r="G5" s="117"/>
      <c r="H5" s="117"/>
      <c r="I5" s="117"/>
      <c r="J5" s="118"/>
    </row>
    <row r="6" spans="1:10" ht="13.5" customHeight="1" thickBot="1">
      <c r="A6" s="76">
        <f>Alignment!A6</f>
        <v>42170</v>
      </c>
      <c r="B6" s="77"/>
      <c r="C6" s="78"/>
      <c r="D6" s="119"/>
      <c r="E6" s="120"/>
      <c r="F6" s="120"/>
      <c r="G6" s="120"/>
      <c r="H6" s="120"/>
      <c r="I6" s="120"/>
      <c r="J6" s="121"/>
    </row>
    <row r="7" spans="1:10" ht="13.5" customHeight="1" thickBot="1">
      <c r="A7" s="46" t="s">
        <v>0</v>
      </c>
      <c r="B7" s="46" t="s">
        <v>1</v>
      </c>
      <c r="C7" s="46" t="s">
        <v>2</v>
      </c>
      <c r="D7" s="112" t="s">
        <v>25</v>
      </c>
      <c r="E7" s="113"/>
      <c r="F7" s="113"/>
      <c r="G7" s="113"/>
      <c r="H7" s="113"/>
      <c r="I7" s="114"/>
      <c r="J7" s="115"/>
    </row>
    <row r="8" spans="1:10">
      <c r="A8" s="79"/>
      <c r="B8" s="79"/>
      <c r="C8" s="79"/>
      <c r="D8" s="79" t="s">
        <v>4</v>
      </c>
      <c r="E8" s="79" t="s">
        <v>9</v>
      </c>
      <c r="F8" s="46" t="s">
        <v>3</v>
      </c>
      <c r="G8" s="110" t="s">
        <v>5</v>
      </c>
      <c r="H8" s="110" t="s">
        <v>8</v>
      </c>
      <c r="I8" s="110" t="s">
        <v>13</v>
      </c>
      <c r="J8" s="122"/>
    </row>
    <row r="9" spans="1:10" s="11" customFormat="1" ht="13.5" thickBot="1">
      <c r="A9" s="47"/>
      <c r="B9" s="47"/>
      <c r="C9" s="47"/>
      <c r="D9" s="47"/>
      <c r="E9" s="47"/>
      <c r="F9" s="47"/>
      <c r="G9" s="111"/>
      <c r="H9" s="111"/>
      <c r="I9" s="111"/>
      <c r="J9" s="123"/>
    </row>
    <row r="10" spans="1:10" s="11" customFormat="1" ht="12.75" customHeight="1">
      <c r="A10" s="32" t="s">
        <v>37</v>
      </c>
      <c r="B10" s="32" t="s">
        <v>28</v>
      </c>
      <c r="C10" s="32" t="s">
        <v>33</v>
      </c>
      <c r="D10" s="32" t="s">
        <v>168</v>
      </c>
      <c r="E10" s="33">
        <v>40588</v>
      </c>
      <c r="F10" s="34">
        <v>1573927</v>
      </c>
      <c r="G10" s="32" t="s">
        <v>170</v>
      </c>
      <c r="H10" s="33">
        <v>42094</v>
      </c>
      <c r="I10" s="104" t="s">
        <v>24</v>
      </c>
      <c r="J10" s="105"/>
    </row>
    <row r="11" spans="1:10" s="11" customFormat="1">
      <c r="A11" s="32" t="s">
        <v>37</v>
      </c>
      <c r="B11" s="32" t="s">
        <v>31</v>
      </c>
      <c r="C11" s="32" t="s">
        <v>33</v>
      </c>
      <c r="D11" s="32" t="s">
        <v>168</v>
      </c>
      <c r="E11" s="33">
        <v>41194</v>
      </c>
      <c r="F11" s="34">
        <v>2677798</v>
      </c>
      <c r="G11" s="32" t="s">
        <v>171</v>
      </c>
      <c r="H11" s="33">
        <v>42094</v>
      </c>
      <c r="I11" s="106"/>
      <c r="J11" s="107"/>
    </row>
    <row r="12" spans="1:10" s="11" customFormat="1">
      <c r="A12" s="32" t="s">
        <v>37</v>
      </c>
      <c r="B12" s="32" t="s">
        <v>32</v>
      </c>
      <c r="C12" s="32" t="s">
        <v>33</v>
      </c>
      <c r="D12" s="32" t="s">
        <v>169</v>
      </c>
      <c r="E12" s="33">
        <v>33147</v>
      </c>
      <c r="F12" s="34">
        <v>5829</v>
      </c>
      <c r="G12" s="32" t="s">
        <v>172</v>
      </c>
      <c r="H12" s="33">
        <v>41912</v>
      </c>
      <c r="I12" s="106"/>
      <c r="J12" s="107"/>
    </row>
    <row r="13" spans="1:10" s="11" customFormat="1">
      <c r="A13" s="32" t="s">
        <v>37</v>
      </c>
      <c r="B13" s="32" t="s">
        <v>28</v>
      </c>
      <c r="C13" s="32" t="s">
        <v>35</v>
      </c>
      <c r="D13" s="32" t="s">
        <v>168</v>
      </c>
      <c r="E13" s="33">
        <v>37436</v>
      </c>
      <c r="F13" s="34">
        <v>7061</v>
      </c>
      <c r="G13" s="32" t="s">
        <v>173</v>
      </c>
      <c r="H13" s="33">
        <v>42090</v>
      </c>
      <c r="I13" s="106"/>
      <c r="J13" s="107"/>
    </row>
    <row r="14" spans="1:10" s="11" customFormat="1">
      <c r="A14" s="32" t="s">
        <v>37</v>
      </c>
      <c r="B14" s="32" t="s">
        <v>28</v>
      </c>
      <c r="C14" s="32" t="s">
        <v>38</v>
      </c>
      <c r="D14" s="32" t="s">
        <v>168</v>
      </c>
      <c r="E14" s="33">
        <v>34759</v>
      </c>
      <c r="F14" s="34">
        <v>6163</v>
      </c>
      <c r="G14" s="32" t="s">
        <v>174</v>
      </c>
      <c r="H14" s="33">
        <v>42094</v>
      </c>
      <c r="I14" s="106"/>
      <c r="J14" s="107"/>
    </row>
    <row r="15" spans="1:10" s="11" customFormat="1">
      <c r="A15" s="32" t="s">
        <v>37</v>
      </c>
      <c r="B15" s="32" t="s">
        <v>28</v>
      </c>
      <c r="C15" s="32" t="s">
        <v>39</v>
      </c>
      <c r="D15" s="32" t="s">
        <v>169</v>
      </c>
      <c r="E15" s="33">
        <v>40269</v>
      </c>
      <c r="F15" s="34">
        <v>1403488</v>
      </c>
      <c r="G15" s="32" t="s">
        <v>175</v>
      </c>
      <c r="H15" s="33">
        <v>41912</v>
      </c>
      <c r="I15" s="106"/>
      <c r="J15" s="107"/>
    </row>
    <row r="16" spans="1:10" s="11" customFormat="1">
      <c r="A16" s="1"/>
      <c r="B16" s="1"/>
      <c r="C16" s="2"/>
      <c r="D16" s="1"/>
      <c r="E16" s="1"/>
      <c r="F16" s="1"/>
      <c r="G16" s="1"/>
      <c r="H16" s="1"/>
      <c r="I16" s="106"/>
      <c r="J16" s="107"/>
    </row>
    <row r="17" spans="1:10" s="11" customFormat="1">
      <c r="A17" s="1"/>
      <c r="B17" s="1"/>
      <c r="C17" s="2"/>
      <c r="D17" s="1"/>
      <c r="E17" s="1"/>
      <c r="F17" s="1"/>
      <c r="G17" s="1"/>
      <c r="H17" s="1"/>
      <c r="I17" s="106"/>
      <c r="J17" s="107"/>
    </row>
    <row r="18" spans="1:10" s="11" customFormat="1">
      <c r="A18" s="1"/>
      <c r="B18" s="1"/>
      <c r="C18" s="2"/>
      <c r="D18" s="1"/>
      <c r="E18" s="1"/>
      <c r="F18" s="1"/>
      <c r="G18" s="1"/>
      <c r="H18" s="1"/>
      <c r="I18" s="106"/>
      <c r="J18" s="107"/>
    </row>
    <row r="19" spans="1:10" s="11" customFormat="1">
      <c r="A19" s="1"/>
      <c r="B19" s="1"/>
      <c r="C19" s="2"/>
      <c r="D19" s="1"/>
      <c r="E19" s="1"/>
      <c r="F19" s="1"/>
      <c r="G19" s="1"/>
      <c r="H19" s="1"/>
      <c r="I19" s="106"/>
      <c r="J19" s="107"/>
    </row>
    <row r="20" spans="1:10" s="11" customFormat="1">
      <c r="A20" s="1"/>
      <c r="B20" s="1"/>
      <c r="C20" s="2"/>
      <c r="D20" s="1"/>
      <c r="E20" s="1"/>
      <c r="F20" s="1"/>
      <c r="G20" s="1"/>
      <c r="H20" s="1"/>
      <c r="I20" s="106"/>
      <c r="J20" s="107"/>
    </row>
    <row r="21" spans="1:10" s="11" customFormat="1">
      <c r="A21" s="1"/>
      <c r="B21" s="1"/>
      <c r="C21" s="2"/>
      <c r="D21" s="1"/>
      <c r="E21" s="1"/>
      <c r="F21" s="1"/>
      <c r="G21" s="1"/>
      <c r="H21" s="1"/>
      <c r="I21" s="106"/>
      <c r="J21" s="107"/>
    </row>
    <row r="22" spans="1:10" s="11" customFormat="1">
      <c r="A22" s="1"/>
      <c r="B22" s="1"/>
      <c r="C22" s="2"/>
      <c r="D22" s="1"/>
      <c r="E22" s="1"/>
      <c r="F22" s="1"/>
      <c r="G22" s="1"/>
      <c r="H22" s="1"/>
      <c r="I22" s="106"/>
      <c r="J22" s="107"/>
    </row>
    <row r="23" spans="1:10" s="11" customFormat="1">
      <c r="A23" s="1"/>
      <c r="B23" s="1"/>
      <c r="C23" s="2"/>
      <c r="D23" s="1"/>
      <c r="E23" s="1"/>
      <c r="F23" s="1"/>
      <c r="G23" s="1"/>
      <c r="H23" s="1"/>
      <c r="I23" s="106"/>
      <c r="J23" s="107"/>
    </row>
    <row r="24" spans="1:10" s="11" customFormat="1">
      <c r="A24" s="1"/>
      <c r="B24" s="1"/>
      <c r="C24" s="2"/>
      <c r="D24" s="1"/>
      <c r="E24" s="1"/>
      <c r="F24" s="1"/>
      <c r="G24" s="1"/>
      <c r="H24" s="1"/>
      <c r="I24" s="106"/>
      <c r="J24" s="107"/>
    </row>
    <row r="25" spans="1:10" s="11" customFormat="1">
      <c r="A25" s="1"/>
      <c r="B25" s="1"/>
      <c r="C25" s="2"/>
      <c r="D25" s="1"/>
      <c r="E25" s="1"/>
      <c r="F25" s="1"/>
      <c r="G25" s="1"/>
      <c r="H25" s="1"/>
      <c r="I25" s="106"/>
      <c r="J25" s="107"/>
    </row>
    <row r="26" spans="1:10" s="11" customFormat="1">
      <c r="A26" s="1"/>
      <c r="B26" s="1"/>
      <c r="C26" s="2"/>
      <c r="D26" s="1"/>
      <c r="E26" s="1"/>
      <c r="F26" s="1"/>
      <c r="G26" s="1"/>
      <c r="H26" s="1"/>
      <c r="I26" s="106"/>
      <c r="J26" s="107"/>
    </row>
    <row r="27" spans="1:10" s="11" customFormat="1">
      <c r="A27" s="1"/>
      <c r="B27" s="1"/>
      <c r="C27" s="2"/>
      <c r="D27" s="1"/>
      <c r="E27" s="1"/>
      <c r="F27" s="1"/>
      <c r="G27" s="1"/>
      <c r="H27" s="1"/>
      <c r="I27" s="106"/>
      <c r="J27" s="107"/>
    </row>
    <row r="28" spans="1:10" s="11" customFormat="1">
      <c r="A28" s="1"/>
      <c r="B28" s="1"/>
      <c r="C28" s="2"/>
      <c r="D28" s="1"/>
      <c r="E28" s="1"/>
      <c r="F28" s="1"/>
      <c r="G28" s="1"/>
      <c r="H28" s="1"/>
      <c r="I28" s="106"/>
      <c r="J28" s="107"/>
    </row>
    <row r="29" spans="1:10" s="11" customFormat="1">
      <c r="A29" s="1"/>
      <c r="B29" s="1"/>
      <c r="C29" s="2"/>
      <c r="D29" s="1"/>
      <c r="E29" s="1"/>
      <c r="F29" s="1"/>
      <c r="G29" s="1"/>
      <c r="H29" s="1"/>
      <c r="I29" s="106"/>
      <c r="J29" s="107"/>
    </row>
    <row r="30" spans="1:10" s="11" customFormat="1">
      <c r="A30" s="1"/>
      <c r="B30" s="1"/>
      <c r="C30" s="2"/>
      <c r="D30" s="1"/>
      <c r="E30" s="1"/>
      <c r="F30" s="1"/>
      <c r="G30" s="1"/>
      <c r="H30" s="1"/>
      <c r="I30" s="106"/>
      <c r="J30" s="107"/>
    </row>
    <row r="31" spans="1:10" s="11" customFormat="1">
      <c r="A31" s="1"/>
      <c r="B31" s="1"/>
      <c r="C31" s="2"/>
      <c r="D31" s="1"/>
      <c r="E31" s="1"/>
      <c r="F31" s="1"/>
      <c r="G31" s="1"/>
      <c r="H31" s="1"/>
      <c r="I31" s="106"/>
      <c r="J31" s="107"/>
    </row>
    <row r="32" spans="1:10" s="11" customFormat="1">
      <c r="A32" s="1"/>
      <c r="B32" s="1"/>
      <c r="C32" s="2"/>
      <c r="D32" s="1"/>
      <c r="E32" s="1"/>
      <c r="F32" s="1"/>
      <c r="G32" s="1"/>
      <c r="H32" s="1"/>
      <c r="I32" s="106"/>
      <c r="J32" s="107"/>
    </row>
    <row r="33" spans="1:10" s="11" customFormat="1">
      <c r="A33" s="1"/>
      <c r="B33" s="1"/>
      <c r="C33" s="2"/>
      <c r="D33" s="1"/>
      <c r="E33" s="1"/>
      <c r="F33" s="1"/>
      <c r="G33" s="1"/>
      <c r="H33" s="1"/>
      <c r="I33" s="106"/>
      <c r="J33" s="107"/>
    </row>
    <row r="34" spans="1:10" s="11" customFormat="1">
      <c r="A34" s="1"/>
      <c r="B34" s="1"/>
      <c r="C34" s="2"/>
      <c r="D34" s="1"/>
      <c r="E34" s="1"/>
      <c r="F34" s="1"/>
      <c r="G34" s="1"/>
      <c r="H34" s="1"/>
      <c r="I34" s="106"/>
      <c r="J34" s="107"/>
    </row>
    <row r="35" spans="1:10" s="11" customFormat="1">
      <c r="A35" s="1"/>
      <c r="B35" s="1"/>
      <c r="C35" s="2"/>
      <c r="D35" s="1"/>
      <c r="E35" s="1"/>
      <c r="F35" s="1"/>
      <c r="G35" s="1"/>
      <c r="H35" s="1"/>
      <c r="I35" s="106"/>
      <c r="J35" s="107"/>
    </row>
    <row r="36" spans="1:10" s="11" customFormat="1">
      <c r="A36" s="1"/>
      <c r="B36" s="1"/>
      <c r="C36" s="2"/>
      <c r="D36" s="1"/>
      <c r="E36" s="1"/>
      <c r="F36" s="1"/>
      <c r="G36" s="1"/>
      <c r="H36" s="1"/>
      <c r="I36" s="106"/>
      <c r="J36" s="107"/>
    </row>
    <row r="37" spans="1:10">
      <c r="I37" s="106"/>
      <c r="J37" s="107"/>
    </row>
    <row r="38" spans="1:10">
      <c r="I38" s="106"/>
      <c r="J38" s="107"/>
    </row>
    <row r="39" spans="1:10">
      <c r="I39" s="106"/>
      <c r="J39" s="107"/>
    </row>
    <row r="40" spans="1:10">
      <c r="I40" s="106"/>
      <c r="J40" s="107"/>
    </row>
    <row r="41" spans="1:10">
      <c r="I41" s="106"/>
      <c r="J41" s="107"/>
    </row>
    <row r="42" spans="1:10">
      <c r="I42" s="106"/>
      <c r="J42" s="107"/>
    </row>
    <row r="43" spans="1:10">
      <c r="I43" s="106"/>
      <c r="J43" s="107"/>
    </row>
    <row r="44" spans="1:10">
      <c r="I44" s="106"/>
      <c r="J44" s="107"/>
    </row>
    <row r="45" spans="1:10" ht="13.5" thickBot="1">
      <c r="I45" s="108"/>
      <c r="J45" s="109"/>
    </row>
  </sheetData>
  <mergeCells count="15">
    <mergeCell ref="I10:J45"/>
    <mergeCell ref="G8:G9"/>
    <mergeCell ref="H1:I1"/>
    <mergeCell ref="A5:C5"/>
    <mergeCell ref="A6:C6"/>
    <mergeCell ref="A7:A9"/>
    <mergeCell ref="B7:B9"/>
    <mergeCell ref="D7:J7"/>
    <mergeCell ref="D5:J6"/>
    <mergeCell ref="C7:C9"/>
    <mergeCell ref="D8:D9"/>
    <mergeCell ref="E8:E9"/>
    <mergeCell ref="F8:F9"/>
    <mergeCell ref="H8:H9"/>
    <mergeCell ref="I8:J9"/>
  </mergeCells>
  <pageMargins left="0.25" right="0.25" top="0.75" bottom="0.75" header="0.3" footer="0.3"/>
  <pageSetup scale="85" fitToHeight="0" orientation="landscape" r:id="rId1"/>
  <headerFooter alignWithMargins="0">
    <oddHeader xml:space="preserve">&amp;L&amp;G&amp;R
2015-2016 District Alignment
Suspended Clubs Information
</oddHeader>
    <oddFooter>&amp;LEffective July 1, 2015&amp;CQuestions?  Contact Districts@Toastmasters.org&amp;R&amp;P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Alignment</vt:lpstr>
      <vt:lpstr>New and Prospective Clubs</vt:lpstr>
      <vt:lpstr>Suspended and Closed 2014-2015</vt:lpstr>
      <vt:lpstr>Alignment!Print_Area</vt:lpstr>
      <vt:lpstr>'New and Prospective Clubs'!Print_Area</vt:lpstr>
      <vt:lpstr>'Suspended and Closed 2014-2015'!Print_Area</vt:lpstr>
      <vt:lpstr>Alignment!Print_Titles</vt:lpstr>
      <vt:lpstr>'New and Prospective Clubs'!Print_Titles</vt:lpstr>
      <vt:lpstr>'Suspended and Closed 2014-2015'!Print_Titles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kerickson</dc:creator>
  <cp:lastModifiedBy>Morgan E Williams</cp:lastModifiedBy>
  <cp:lastPrinted>2015-06-16T18:05:37Z</cp:lastPrinted>
  <dcterms:created xsi:type="dcterms:W3CDTF">2010-05-11T16:27:55Z</dcterms:created>
  <dcterms:modified xsi:type="dcterms:W3CDTF">2015-07-01T00:44:55Z</dcterms:modified>
</cp:coreProperties>
</file>