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oastmasters\2016-2017 Program Quality Director\Conference Convention\"/>
    </mc:Choice>
  </mc:AlternateContent>
  <bookViews>
    <workbookView xWindow="0" yWindow="0" windowWidth="19200" windowHeight="109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C28" i="1"/>
  <c r="B15" i="1" l="1"/>
  <c r="B8" i="1" l="1"/>
  <c r="B18" i="1"/>
  <c r="B20" i="1"/>
  <c r="B19" i="1"/>
  <c r="B25" i="1" l="1"/>
</calcChain>
</file>

<file path=xl/sharedStrings.xml><?xml version="1.0" encoding="utf-8"?>
<sst xmlns="http://schemas.openxmlformats.org/spreadsheetml/2006/main" count="23" uniqueCount="23">
  <si>
    <t>Revenue</t>
  </si>
  <si>
    <t>Members - Meals</t>
  </si>
  <si>
    <t>Clubs - Registration</t>
  </si>
  <si>
    <t>Members - Registration</t>
  </si>
  <si>
    <t>Advertising</t>
  </si>
  <si>
    <t>Expenses</t>
  </si>
  <si>
    <t>Meals</t>
  </si>
  <si>
    <t>Food (non-meals)</t>
  </si>
  <si>
    <t>Total Revenue</t>
  </si>
  <si>
    <t>Total Expenses</t>
  </si>
  <si>
    <t>Vests</t>
  </si>
  <si>
    <t>Comedian</t>
  </si>
  <si>
    <t>A/V</t>
  </si>
  <si>
    <t>Certificate holders</t>
  </si>
  <si>
    <t>Color guard</t>
  </si>
  <si>
    <t>Ribbons (first timers, hospitality)</t>
  </si>
  <si>
    <t>Pizza (program stuffing party)</t>
  </si>
  <si>
    <t>Plaques (chairs)</t>
  </si>
  <si>
    <t>Program printing</t>
  </si>
  <si>
    <t>Registration - Onsite</t>
  </si>
  <si>
    <t>Giveaways (est.)</t>
  </si>
  <si>
    <t>20 both meals</t>
  </si>
  <si>
    <t>27 lunch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</si>
</sst>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/>
    <xf numFmtId="44" fontId="2" fillId="0" borderId="0" xfId="1" applyFont="1"/>
    <xf numFmtId="44" fontId="0" fillId="0" borderId="0" xfId="1" applyFont="1"/>
    <xf numFmtId="44" fontId="3" fillId="0" borderId="0" xfId="1" applyFont="1"/>
    <xf numFmtId="44" fontId="0" fillId="0" borderId="0" xfId="1" applyFont="1" applyFill="1"/>
    <xf numFmtId="0" fontId="0" fillId="2" borderId="0" xfId="0" applyFill="1"/>
    <xf numFmtId="44" fontId="0" fillId="2" borderId="0" xfId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B19" sqref="B19"/>
    </sheetView>
  </sheetViews>
  <sheetFormatPr defaultRowHeight="15" customHeight="1" x14ac:dyDescent="0.25"/>
  <cols>
    <col min="1" max="1" width="31.85546875" bestFit="1" customWidth="1"/>
    <col min="2" max="2" width="12.140625" style="5" bestFit="1" customWidth="1"/>
  </cols>
  <sheetData>
    <row r="1" spans="1:2" s="1" customFormat="1" ht="15" customHeight="1" x14ac:dyDescent="0.25">
      <c r="A1" s="1" t="s">
        <v>0</v>
      </c>
      <c r="B1" s="4"/>
    </row>
    <row r="2" spans="1:2" s="8" customFormat="1" ht="6" customHeight="1" x14ac:dyDescent="0.25">
      <c r="B2" s="9"/>
    </row>
    <row r="3" spans="1:2" ht="15" customHeight="1" x14ac:dyDescent="0.25">
      <c r="A3" t="s">
        <v>1</v>
      </c>
      <c r="B3" s="5">
        <v>6409</v>
      </c>
    </row>
    <row r="4" spans="1:2" ht="15" customHeight="1" x14ac:dyDescent="0.25">
      <c r="A4" t="s">
        <v>3</v>
      </c>
      <c r="B4" s="5">
        <v>460</v>
      </c>
    </row>
    <row r="5" spans="1:2" ht="15" customHeight="1" x14ac:dyDescent="0.25">
      <c r="A5" t="s">
        <v>2</v>
      </c>
      <c r="B5" s="5">
        <v>4550</v>
      </c>
    </row>
    <row r="6" spans="1:2" s="3" customFormat="1" ht="15" customHeight="1" x14ac:dyDescent="0.25">
      <c r="A6" s="3" t="s">
        <v>19</v>
      </c>
      <c r="B6" s="5">
        <v>1285</v>
      </c>
    </row>
    <row r="7" spans="1:2" ht="15" customHeight="1" x14ac:dyDescent="0.25">
      <c r="A7" t="s">
        <v>4</v>
      </c>
      <c r="B7" s="5">
        <v>490</v>
      </c>
    </row>
    <row r="8" spans="1:2" s="2" customFormat="1" ht="15" customHeight="1" x14ac:dyDescent="0.25">
      <c r="A8" s="2" t="s">
        <v>8</v>
      </c>
      <c r="B8" s="6">
        <f>SUM(B3:B7)</f>
        <v>13194</v>
      </c>
    </row>
    <row r="10" spans="1:2" s="1" customFormat="1" ht="15" customHeight="1" x14ac:dyDescent="0.25">
      <c r="A10" s="1" t="s">
        <v>5</v>
      </c>
      <c r="B10" s="4"/>
    </row>
    <row r="11" spans="1:2" s="8" customFormat="1" ht="6" customHeight="1" x14ac:dyDescent="0.25">
      <c r="B11" s="9"/>
    </row>
    <row r="12" spans="1:2" ht="15" customHeight="1" x14ac:dyDescent="0.25">
      <c r="A12" t="s">
        <v>10</v>
      </c>
      <c r="B12" s="7">
        <v>75.959999999999994</v>
      </c>
    </row>
    <row r="13" spans="1:2" ht="15" customHeight="1" x14ac:dyDescent="0.25">
      <c r="A13" t="s">
        <v>11</v>
      </c>
      <c r="B13" s="7">
        <v>300</v>
      </c>
    </row>
    <row r="14" spans="1:2" ht="15" customHeight="1" x14ac:dyDescent="0.25">
      <c r="A14" t="s">
        <v>13</v>
      </c>
      <c r="B14" s="7">
        <v>132.30000000000001</v>
      </c>
    </row>
    <row r="15" spans="1:2" ht="15" customHeight="1" x14ac:dyDescent="0.25">
      <c r="A15" t="s">
        <v>20</v>
      </c>
      <c r="B15" s="7">
        <f>7*5*5</f>
        <v>175</v>
      </c>
    </row>
    <row r="16" spans="1:2" ht="15" customHeight="1" x14ac:dyDescent="0.25">
      <c r="A16" t="s">
        <v>18</v>
      </c>
      <c r="B16" s="7">
        <v>402</v>
      </c>
    </row>
    <row r="17" spans="1:3" ht="15" customHeight="1" x14ac:dyDescent="0.25">
      <c r="A17" t="s">
        <v>17</v>
      </c>
      <c r="B17" s="7">
        <v>60</v>
      </c>
    </row>
    <row r="18" spans="1:3" ht="15" customHeight="1" x14ac:dyDescent="0.25">
      <c r="A18" t="s">
        <v>12</v>
      </c>
      <c r="B18" s="7">
        <f>980.1+145.2</f>
        <v>1125.3</v>
      </c>
    </row>
    <row r="19" spans="1:3" ht="15" customHeight="1" x14ac:dyDescent="0.25">
      <c r="A19" t="s">
        <v>6</v>
      </c>
      <c r="B19" s="7">
        <f>3776.65+4094.64</f>
        <v>7871.29</v>
      </c>
    </row>
    <row r="20" spans="1:3" ht="15" customHeight="1" x14ac:dyDescent="0.25">
      <c r="A20" t="s">
        <v>7</v>
      </c>
      <c r="B20" s="7">
        <f>707.85+263.18</f>
        <v>971.03</v>
      </c>
    </row>
    <row r="21" spans="1:3" ht="15" customHeight="1" x14ac:dyDescent="0.25">
      <c r="A21" t="s">
        <v>14</v>
      </c>
      <c r="B21" s="7">
        <v>25</v>
      </c>
    </row>
    <row r="22" spans="1:3" ht="15" customHeight="1" x14ac:dyDescent="0.25">
      <c r="A22" t="s">
        <v>16</v>
      </c>
      <c r="B22" s="7">
        <v>53.54</v>
      </c>
    </row>
    <row r="23" spans="1:3" ht="15" customHeight="1" x14ac:dyDescent="0.25">
      <c r="A23" t="s">
        <v>15</v>
      </c>
      <c r="B23" s="7">
        <v>104.58</v>
      </c>
    </row>
    <row r="25" spans="1:3" ht="15" customHeight="1" x14ac:dyDescent="0.25">
      <c r="A25" s="2" t="s">
        <v>9</v>
      </c>
      <c r="B25" s="6">
        <f>SUM(B12:B23)</f>
        <v>11296.000000000002</v>
      </c>
    </row>
    <row r="28" spans="1:3" ht="15" customHeight="1" x14ac:dyDescent="0.25">
      <c r="A28" t="s">
        <v>21</v>
      </c>
      <c r="B28" s="5">
        <v>50</v>
      </c>
      <c r="C28">
        <f>50*20</f>
        <v>1000</v>
      </c>
    </row>
    <row r="29" spans="1:3" ht="15" customHeight="1" x14ac:dyDescent="0.25">
      <c r="A29" t="s">
        <v>22</v>
      </c>
      <c r="B29" s="5">
        <v>20</v>
      </c>
      <c r="C29">
        <f>27*20</f>
        <v>540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Rockwell Automation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H. Cumiskey</dc:creator>
  <cp:lastModifiedBy>Keith H. Cumiskey</cp:lastModifiedBy>
  <cp:lastPrinted>2016-11-15T17:17:23Z</cp:lastPrinted>
  <dcterms:created xsi:type="dcterms:W3CDTF">2016-07-13T14:59:25Z</dcterms:created>
  <dcterms:modified xsi:type="dcterms:W3CDTF">2016-12-01T19:50:07Z</dcterms:modified>
</cp:coreProperties>
</file>